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345" windowWidth="16050" windowHeight="11640" activeTab="0"/>
  </bookViews>
  <sheets>
    <sheet name="Оборудование" sheetId="1" r:id="rId1"/>
    <sheet name="ПО" sheetId="2" r:id="rId2"/>
    <sheet name="Карточки" sheetId="3" r:id="rId3"/>
    <sheet name="Бастион-Ironlogic" sheetId="4" r:id="rId4"/>
    <sheet name="RFID метки" sheetId="5" r:id="rId5"/>
    <sheet name="Лист1" sheetId="6" r:id="rId6"/>
  </sheets>
  <definedNames>
    <definedName name="_xlnm.Print_Area" localSheetId="0">'Оборудование'!$A$1:$B$80</definedName>
  </definedNames>
  <calcPr fullCalcOnLoad="1" refMode="R1C1"/>
</workbook>
</file>

<file path=xl/sharedStrings.xml><?xml version="1.0" encoding="utf-8"?>
<sst xmlns="http://schemas.openxmlformats.org/spreadsheetml/2006/main" count="262" uniqueCount="240">
  <si>
    <t>Наименование</t>
  </si>
  <si>
    <t xml:space="preserve">Контроллеры автономные </t>
  </si>
  <si>
    <t xml:space="preserve">Контроллеры сетевые </t>
  </si>
  <si>
    <t>Контроллер для платежной системы</t>
  </si>
  <si>
    <r>
      <t xml:space="preserve">Z-5R </t>
    </r>
    <r>
      <rPr>
        <sz val="28"/>
        <rFont val="Times New Roman CYR"/>
        <family val="1"/>
      </rPr>
      <t>контроллер</t>
    </r>
  </si>
  <si>
    <r>
      <t xml:space="preserve">Z-5R </t>
    </r>
    <r>
      <rPr>
        <sz val="28"/>
        <rFont val="Times New Roman CYR"/>
        <family val="1"/>
      </rPr>
      <t>контроллер в монтажной коробке</t>
    </r>
  </si>
  <si>
    <r>
      <t xml:space="preserve">Z-5R/5000 </t>
    </r>
    <r>
      <rPr>
        <sz val="28"/>
        <rFont val="Times New Roman CYR"/>
        <family val="1"/>
      </rPr>
      <t>контроллер</t>
    </r>
  </si>
  <si>
    <r>
      <t xml:space="preserve">Matrix-II K </t>
    </r>
    <r>
      <rPr>
        <sz val="28"/>
        <rFont val="Times New Roman CYR"/>
        <family val="1"/>
      </rPr>
      <t>контроллер совмещенный со считывателем EM Marin</t>
    </r>
  </si>
  <si>
    <r>
      <t>GATE-4000</t>
    </r>
    <r>
      <rPr>
        <sz val="28"/>
        <rFont val="Times New Roman CYR"/>
        <family val="1"/>
      </rPr>
      <t xml:space="preserve"> сетевой контроллер </t>
    </r>
  </si>
  <si>
    <r>
      <t xml:space="preserve">Z-7 EHT </t>
    </r>
    <r>
      <rPr>
        <sz val="28"/>
        <rFont val="Times New Roman CYR"/>
        <family val="1"/>
      </rPr>
      <t>(серебро/золото) электромеханический замок для двери</t>
    </r>
  </si>
  <si>
    <r>
      <t xml:space="preserve">CP-Z </t>
    </r>
    <r>
      <rPr>
        <sz val="28"/>
        <rFont val="Times New Roman CYR"/>
        <family val="1"/>
      </rPr>
      <t>считыватель EM Marin</t>
    </r>
  </si>
  <si>
    <r>
      <t xml:space="preserve">CP-Z-2L </t>
    </r>
    <r>
      <rPr>
        <sz val="28"/>
        <rFont val="Times New Roman CYR"/>
        <family val="1"/>
      </rPr>
      <t>(врезной) считыватель EM Marin</t>
    </r>
  </si>
  <si>
    <r>
      <t xml:space="preserve">Matrix-II </t>
    </r>
    <r>
      <rPr>
        <sz val="28"/>
        <rFont val="Times New Roman CYR"/>
        <family val="1"/>
      </rPr>
      <t>считыватель EM Marin</t>
    </r>
    <r>
      <rPr>
        <b/>
        <sz val="28"/>
        <rFont val="Times New Roman CYR"/>
        <family val="1"/>
      </rPr>
      <t xml:space="preserve">                                                                             </t>
    </r>
  </si>
  <si>
    <r>
      <t xml:space="preserve">CP-Z-2L </t>
    </r>
    <r>
      <rPr>
        <sz val="28"/>
        <rFont val="Times New Roman CYR"/>
        <family val="1"/>
      </rPr>
      <t xml:space="preserve">(накладной) считыватель EM Marin  </t>
    </r>
  </si>
  <si>
    <r>
      <t xml:space="preserve">Matrix-II EH </t>
    </r>
    <r>
      <rPr>
        <sz val="28"/>
        <rFont val="Times New Roman CYR"/>
        <family val="1"/>
      </rPr>
      <t>считыватель EM Marin &amp; HID PROX II</t>
    </r>
  </si>
  <si>
    <r>
      <t xml:space="preserve">Matrix-III EH </t>
    </r>
    <r>
      <rPr>
        <sz val="28"/>
        <rFont val="Times New Roman CYR"/>
        <family val="1"/>
      </rPr>
      <t>считыватель EM Marin &amp; HID PROX II</t>
    </r>
  </si>
  <si>
    <r>
      <t>Matrix-III MF</t>
    </r>
    <r>
      <rPr>
        <sz val="28"/>
        <rFont val="Times New Roman CYR"/>
        <family val="1"/>
      </rPr>
      <t xml:space="preserve"> считыватель Mifare </t>
    </r>
  </si>
  <si>
    <r>
      <t xml:space="preserve">CP-Z Metal </t>
    </r>
    <r>
      <rPr>
        <sz val="28"/>
        <rFont val="Times New Roman CYR"/>
        <family val="1"/>
      </rPr>
      <t>считыватель EM Marin</t>
    </r>
  </si>
  <si>
    <r>
      <t xml:space="preserve">Matrix-IV EH Keys </t>
    </r>
    <r>
      <rPr>
        <sz val="28"/>
        <rFont val="Times New Roman CYR"/>
        <family val="1"/>
      </rPr>
      <t>считыватель EM Marin &amp; HID PROX II с клавиатурой</t>
    </r>
  </si>
  <si>
    <r>
      <t xml:space="preserve">Matrix-III E+ </t>
    </r>
    <r>
      <rPr>
        <sz val="28"/>
        <rFont val="Times New Roman CYR"/>
        <family val="1"/>
      </rPr>
      <t>считыватель EM Marin с дальностью 30см</t>
    </r>
  </si>
  <si>
    <t>Считыватели повышенной дальности</t>
  </si>
  <si>
    <r>
      <t xml:space="preserve">Matrix-V </t>
    </r>
    <r>
      <rPr>
        <sz val="28"/>
        <rFont val="Times New Roman CYR"/>
        <family val="1"/>
      </rPr>
      <t>считыватель EM Marin &amp; Keeloq</t>
    </r>
  </si>
  <si>
    <t>Считыватели для подключения к ПК</t>
  </si>
  <si>
    <r>
      <t xml:space="preserve">Z-2 USB </t>
    </r>
    <r>
      <rPr>
        <sz val="28"/>
        <rFont val="Times New Roman CYR"/>
        <family val="1"/>
      </rPr>
      <t>считыватель EM &amp; HID PROX II &amp; Mifare</t>
    </r>
  </si>
  <si>
    <r>
      <t xml:space="preserve">Z-2 USB MF </t>
    </r>
    <r>
      <rPr>
        <sz val="28"/>
        <rFont val="Times New Roman CYR"/>
        <family val="1"/>
      </rPr>
      <t>считыватель Mifare (read/write)</t>
    </r>
  </si>
  <si>
    <r>
      <t>ИБПС-12-1</t>
    </r>
    <r>
      <rPr>
        <sz val="28"/>
        <rFont val="Times New Roman CYR"/>
        <family val="1"/>
      </rPr>
      <t xml:space="preserve"> импульсный блок питания 1А (герметичный)</t>
    </r>
  </si>
  <si>
    <r>
      <t xml:space="preserve">Z-397 </t>
    </r>
    <r>
      <rPr>
        <sz val="28"/>
        <rFont val="Times New Roman CYR"/>
        <family val="1"/>
      </rPr>
      <t>конвертер с гальванической развязкой USB RS422/485</t>
    </r>
  </si>
  <si>
    <t>Демонстрационные стенды (KIT)</t>
  </si>
  <si>
    <t>50 шт.</t>
  </si>
  <si>
    <t>100 шт.</t>
  </si>
  <si>
    <t>Тел./Факс: (495) 580-37-61,</t>
  </si>
  <si>
    <t>бесплатно</t>
  </si>
  <si>
    <r>
      <t xml:space="preserve">Накладка металическая NAM-2 </t>
    </r>
    <r>
      <rPr>
        <sz val="28"/>
        <rFont val="Times New Roman CYR"/>
        <family val="1"/>
      </rPr>
      <t>на замок для шкафчика Z-395/396 ET</t>
    </r>
  </si>
  <si>
    <r>
      <t xml:space="preserve">UTS-1 </t>
    </r>
    <r>
      <rPr>
        <sz val="28"/>
        <rFont val="Times New Roman CYR"/>
        <family val="1"/>
      </rPr>
      <t>видеоусилитель миниатюрный встраиваемый</t>
    </r>
  </si>
  <si>
    <r>
      <t xml:space="preserve">MATRIX-II Net </t>
    </r>
    <r>
      <rPr>
        <sz val="28"/>
        <rFont val="Times New Roman CYR"/>
        <family val="1"/>
      </rPr>
      <t>сетевой контроллер, совмещенный со считывателем EM Marin</t>
    </r>
  </si>
  <si>
    <r>
      <t xml:space="preserve">Matrix-V (120) </t>
    </r>
    <r>
      <rPr>
        <sz val="28"/>
        <rFont val="Times New Roman CYR"/>
        <family val="1"/>
      </rPr>
      <t>считыватель EM Marin</t>
    </r>
  </si>
  <si>
    <r>
      <t xml:space="preserve">Matrix-III RD ALL </t>
    </r>
    <r>
      <rPr>
        <sz val="28"/>
        <rFont val="Times New Roman CYR"/>
        <family val="1"/>
      </rPr>
      <t xml:space="preserve">считыватель EM &amp; HID PROX II &amp; Mifare </t>
    </r>
  </si>
  <si>
    <t xml:space="preserve">Конверторы </t>
  </si>
  <si>
    <t>Другие изделия</t>
  </si>
  <si>
    <r>
      <t xml:space="preserve">Z-5R Net 8000 </t>
    </r>
    <r>
      <rPr>
        <sz val="28"/>
        <rFont val="Times New Roman CYR"/>
        <family val="1"/>
      </rPr>
      <t xml:space="preserve">сетевой контроллер                                                                                                                            </t>
    </r>
  </si>
  <si>
    <r>
      <t xml:space="preserve">Z-5R Net </t>
    </r>
    <r>
      <rPr>
        <sz val="28"/>
        <rFont val="Times New Roman CYR"/>
        <family val="1"/>
      </rPr>
      <t xml:space="preserve">сетевой контроллер                                                                                                                                       </t>
    </r>
  </si>
  <si>
    <r>
      <t xml:space="preserve">Z-397 Guard </t>
    </r>
    <r>
      <rPr>
        <sz val="28"/>
        <rFont val="Times New Roman CYR"/>
        <family val="1"/>
      </rPr>
      <t xml:space="preserve">конвертер USB- RS485  </t>
    </r>
    <r>
      <rPr>
        <sz val="28"/>
        <color indexed="10"/>
        <rFont val="Times New Roman CYR"/>
        <family val="1"/>
      </rPr>
      <t xml:space="preserve">                                                                                                                        </t>
    </r>
    <r>
      <rPr>
        <b/>
        <i/>
        <sz val="28"/>
        <color indexed="10"/>
        <rFont val="Times New Roman CYR"/>
        <family val="1"/>
      </rPr>
      <t xml:space="preserve"> </t>
    </r>
  </si>
  <si>
    <r>
      <t xml:space="preserve">Демо-стенд Z-7 EHT </t>
    </r>
    <r>
      <rPr>
        <sz val="28"/>
        <rFont val="Times New Roman CYR"/>
        <family val="1"/>
      </rPr>
      <t>электромеханический замок для двери</t>
    </r>
  </si>
  <si>
    <r>
      <t xml:space="preserve">Демо-стенд Z-8 EHT </t>
    </r>
    <r>
      <rPr>
        <sz val="28"/>
        <rFont val="Times New Roman CYR"/>
        <family val="1"/>
      </rPr>
      <t>электромеханический замок для двери</t>
    </r>
  </si>
  <si>
    <r>
      <t xml:space="preserve">Демо-стенд Z-395 /396 ET </t>
    </r>
    <r>
      <rPr>
        <sz val="28"/>
        <rFont val="Times New Roman CYR"/>
        <family val="1"/>
      </rPr>
      <t>электромеханический замок для шкафчика</t>
    </r>
  </si>
  <si>
    <t>Программное обеспечение, Сервисное</t>
  </si>
  <si>
    <t>SDK комплекты</t>
  </si>
  <si>
    <t xml:space="preserve">Cчитыватели </t>
  </si>
  <si>
    <r>
      <t>Модуль внешнего питания</t>
    </r>
    <r>
      <rPr>
        <sz val="28"/>
        <rFont val="Times New Roman CYR"/>
        <family val="1"/>
      </rPr>
      <t xml:space="preserve">  электронного замка мебели</t>
    </r>
  </si>
  <si>
    <r>
      <t xml:space="preserve">Набор накладок NAK-1 </t>
    </r>
    <r>
      <rPr>
        <sz val="28"/>
        <rFont val="Times New Roman CYR"/>
        <family val="1"/>
      </rPr>
      <t>для установки мебельных электронных замков на металлический шкафчик</t>
    </r>
  </si>
  <si>
    <r>
      <t xml:space="preserve">Адаптер RF-1996, </t>
    </r>
    <r>
      <rPr>
        <sz val="28"/>
        <rFont val="Times New Roman CYR"/>
        <family val="0"/>
      </rPr>
      <t>для работы с ПО Lock's Manager, ПО HOTEL,</t>
    </r>
  </si>
  <si>
    <r>
      <t xml:space="preserve">Guard Net </t>
    </r>
    <r>
      <rPr>
        <sz val="28"/>
        <rFont val="Times New Roman CYR"/>
        <family val="0"/>
      </rPr>
      <t>сетевой контроллер</t>
    </r>
  </si>
  <si>
    <r>
      <t>MATRIX IV 220V</t>
    </r>
    <r>
      <rPr>
        <sz val="28"/>
        <rFont val="Times New Roman CYR"/>
        <family val="0"/>
      </rPr>
      <t xml:space="preserve"> контроллер для управления в сети 220V</t>
    </r>
  </si>
  <si>
    <r>
      <t>Демо-комплект Guard</t>
    </r>
    <r>
      <rPr>
        <sz val="28"/>
        <rFont val="Times New Roman CYR"/>
        <family val="0"/>
      </rPr>
      <t xml:space="preserve"> для обучения и освоения работы с сетевыми контроллерами</t>
    </r>
  </si>
  <si>
    <t>1 у.е. = 1 $ по курсу ЦБ  РФ</t>
  </si>
  <si>
    <t>Бесконтактные карточки/брелки  стандарта EM-Marine</t>
  </si>
  <si>
    <r>
      <t>Карта EM толстая  IL-</t>
    </r>
    <r>
      <rPr>
        <b/>
        <sz val="11"/>
        <color indexed="8"/>
        <rFont val="Verdana"/>
        <family val="2"/>
      </rPr>
      <t>05Enum</t>
    </r>
    <r>
      <rPr>
        <sz val="11"/>
        <color indexed="8"/>
        <rFont val="Verdana"/>
        <family val="2"/>
      </rPr>
      <t xml:space="preserve">, Clamshell </t>
    </r>
  </si>
  <si>
    <r>
      <t>Карта EM толстая  IL-</t>
    </r>
    <r>
      <rPr>
        <b/>
        <sz val="11"/>
        <rFont val="Verdana"/>
        <family val="2"/>
      </rPr>
      <t>05ELR</t>
    </r>
    <r>
      <rPr>
        <sz val="11"/>
        <rFont val="Verdana"/>
        <family val="2"/>
      </rPr>
      <t>, Clamshell,(с повышенной дальностью считывания)</t>
    </r>
  </si>
  <si>
    <r>
      <t>Карта EM тонкая  IL-</t>
    </r>
    <r>
      <rPr>
        <b/>
        <sz val="11"/>
        <color indexed="8"/>
        <rFont val="Verdana"/>
        <family val="2"/>
      </rPr>
      <t>06Enum</t>
    </r>
    <r>
      <rPr>
        <sz val="11"/>
        <color indexed="8"/>
        <rFont val="Verdana"/>
        <family val="2"/>
      </rPr>
      <t xml:space="preserve">; Карта ISO </t>
    </r>
  </si>
  <si>
    <r>
      <t>Двухчиповая</t>
    </r>
    <r>
      <rPr>
        <sz val="11"/>
        <rFont val="Verdana"/>
        <family val="2"/>
      </rPr>
      <t xml:space="preserve"> карта IL-</t>
    </r>
    <r>
      <rPr>
        <b/>
        <sz val="11"/>
        <rFont val="Verdana"/>
        <family val="2"/>
      </rPr>
      <t>06E&amp;M</t>
    </r>
    <r>
      <rPr>
        <sz val="11"/>
        <rFont val="Verdana"/>
        <family val="2"/>
      </rPr>
      <t>; Карта ISO с EM Marine и Mifare 1K</t>
    </r>
  </si>
  <si>
    <r>
      <t>метка (самоклеющаяся)</t>
    </r>
    <r>
      <rPr>
        <b/>
        <sz val="11"/>
        <rFont val="Verdana"/>
        <family val="2"/>
      </rPr>
      <t xml:space="preserve"> IL-07EE</t>
    </r>
    <r>
      <rPr>
        <sz val="11"/>
        <rFont val="Verdana"/>
        <family val="2"/>
      </rPr>
      <t xml:space="preserve"> (d=30мм * 0,76) с ID номером</t>
    </r>
  </si>
  <si>
    <r>
      <t>Браслет  EM Marine  IL-</t>
    </r>
    <r>
      <rPr>
        <b/>
        <sz val="11"/>
        <color indexed="8"/>
        <rFont val="Verdana"/>
        <family val="2"/>
      </rPr>
      <t>07/ 08 / 14 / 22 E</t>
    </r>
    <r>
      <rPr>
        <sz val="11"/>
        <color indexed="8"/>
        <rFont val="Verdana"/>
        <family val="2"/>
      </rPr>
      <t xml:space="preserve">  </t>
    </r>
  </si>
  <si>
    <r>
      <t>Браслет  EM Marine  IL-</t>
    </r>
    <r>
      <rPr>
        <b/>
        <sz val="11"/>
        <color indexed="8"/>
        <rFont val="Verdana"/>
        <family val="2"/>
      </rPr>
      <t>09 / 10 / 11 / 12 / 13 / 15 / 16 / 17 / 18 / 19 E</t>
    </r>
  </si>
  <si>
    <t>Бесконтактные карточки  стандарта Mifare</t>
  </si>
  <si>
    <r>
      <t>Двухчиповая</t>
    </r>
    <r>
      <rPr>
        <sz val="11"/>
        <rFont val="Verdana"/>
        <family val="2"/>
      </rPr>
      <t xml:space="preserve"> карта</t>
    </r>
    <r>
      <rPr>
        <b/>
        <sz val="11"/>
        <rFont val="Verdana"/>
        <family val="2"/>
      </rPr>
      <t xml:space="preserve"> IL-06E&amp;M</t>
    </r>
    <r>
      <rPr>
        <sz val="11"/>
        <rFont val="Verdana"/>
        <family val="2"/>
      </rPr>
      <t>; Карта ISO с EM Marine и Mifare 1K</t>
    </r>
  </si>
  <si>
    <t>Бесконтактные карточки/брелки  стандарта T5557</t>
  </si>
  <si>
    <r>
      <t>Карта Temic IL-</t>
    </r>
    <r>
      <rPr>
        <b/>
        <sz val="11"/>
        <rFont val="Verdana"/>
        <family val="2"/>
      </rPr>
      <t>05Т</t>
    </r>
    <r>
      <rPr>
        <sz val="11"/>
        <rFont val="Verdana"/>
        <family val="2"/>
      </rPr>
      <t>, Clamshell</t>
    </r>
  </si>
  <si>
    <r>
      <t>Карта Temic IL-</t>
    </r>
    <r>
      <rPr>
        <b/>
        <sz val="11"/>
        <color indexed="8"/>
        <rFont val="Verdana"/>
        <family val="2"/>
      </rPr>
      <t xml:space="preserve">06Т, </t>
    </r>
    <r>
      <rPr>
        <sz val="11"/>
        <color indexed="8"/>
        <rFont val="Verdana"/>
        <family val="2"/>
      </rPr>
      <t xml:space="preserve">ISO </t>
    </r>
  </si>
  <si>
    <r>
      <t>Брелок Temic IL</t>
    </r>
    <r>
      <rPr>
        <b/>
        <sz val="11"/>
        <rFont val="Verdana"/>
        <family val="2"/>
      </rPr>
      <t>-07Т</t>
    </r>
    <r>
      <rPr>
        <sz val="11"/>
        <rFont val="Verdana"/>
        <family val="2"/>
      </rPr>
      <t>,  c кольцом</t>
    </r>
  </si>
  <si>
    <r>
      <t>Брелок  Temic IL-</t>
    </r>
    <r>
      <rPr>
        <b/>
        <sz val="11"/>
        <color indexed="8"/>
        <rFont val="Verdana"/>
        <family val="2"/>
      </rPr>
      <t>07TK,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в кожаном корпусе</t>
    </r>
    <r>
      <rPr>
        <sz val="11"/>
        <color indexed="8"/>
        <rFont val="Verdana"/>
        <family val="2"/>
      </rPr>
      <t>, с кольцом</t>
    </r>
  </si>
  <si>
    <r>
      <t>Браслет  Temic  IL-</t>
    </r>
    <r>
      <rPr>
        <b/>
        <sz val="11"/>
        <color indexed="8"/>
        <rFont val="Verdana"/>
        <family val="2"/>
      </rPr>
      <t>07/ 08 / 14 T</t>
    </r>
  </si>
  <si>
    <r>
      <t>Браслет Temic IL-</t>
    </r>
    <r>
      <rPr>
        <b/>
        <sz val="11"/>
        <color indexed="8"/>
        <rFont val="Verdana"/>
        <family val="2"/>
      </rPr>
      <t>09 / 10 / 11 /12 / 13 / 15 / 16 / 17 / 18 / 19 T</t>
    </r>
  </si>
  <si>
    <t xml:space="preserve">Радиобрелок 433 МГц </t>
  </si>
  <si>
    <t>Программное обеспечение, Специализированное</t>
  </si>
  <si>
    <t>Цена                                                      
10шт</t>
  </si>
  <si>
    <t>Цена                                                   
100шт</t>
  </si>
  <si>
    <t>Цена    500 шт</t>
  </si>
  <si>
    <t>Бесконтактные метки стандарта EM-Marine</t>
  </si>
  <si>
    <t>Диск, АВС пластик, D22 EBlack</t>
  </si>
  <si>
    <t>Диск, АВС пластик, D22 ERed</t>
  </si>
  <si>
    <t>Диск, АВС пластик, D17 EBlack</t>
  </si>
  <si>
    <t>Диск, АВС пластик, D30x3 EBlack</t>
  </si>
  <si>
    <t>Диск, АВС пластик, D35x4 EWhite</t>
  </si>
  <si>
    <t>Диск, АВС пластик, D25x4 EWhite</t>
  </si>
  <si>
    <t>Диск эпоксидный, D18 EBlack</t>
  </si>
  <si>
    <t>Диск прозрачных, ПВХ пластик, D15 E</t>
  </si>
  <si>
    <t>Диск прозрачных, ПВХ пластик, D20 E</t>
  </si>
  <si>
    <t>Диск термостойкий, D12 EBlack</t>
  </si>
  <si>
    <t>Диск термостойкий, D15 EBlack</t>
  </si>
  <si>
    <t>Диск термостойкий, D20 EBlack</t>
  </si>
  <si>
    <t>Диск с отверстием, АВС пластик, D30x2x3 EBlack</t>
  </si>
  <si>
    <t>Диск с отверстием, АВС пластик, D30x2x5 EBlack</t>
  </si>
  <si>
    <t>Диск с отверстием, АВС пластик, D35x4x3,8 EWhite</t>
  </si>
  <si>
    <t>Диск с отверстием, АВС пластик, D50x2x5 EBlack</t>
  </si>
  <si>
    <t>Диск с отверстием, АВС пластик, D50x5x5 EBlack</t>
  </si>
  <si>
    <t>Диск с отверстием, АВС пластик и эпоксид D52,8x8x5 ERed</t>
  </si>
  <si>
    <t>Болт, АВС пластик, D6 EBlack</t>
  </si>
  <si>
    <t>Болт, АВС пластик, D8 EBlack</t>
  </si>
  <si>
    <t>Метка для птиц, АВС пластик, EBlue</t>
  </si>
  <si>
    <t>Стеклянная колба, D4x20 E</t>
  </si>
  <si>
    <t>Стеклянная колба, D3x15 E</t>
  </si>
  <si>
    <t>Капсула эпоксидная 4,5x15,5, EBlack</t>
  </si>
  <si>
    <t>Стяжка, ПВХ пластик, L=120, EWhite</t>
  </si>
  <si>
    <t>Бесконтактные метки стандарта Mifare</t>
  </si>
  <si>
    <t>Наклейка, 86x54, Mifare1K</t>
  </si>
  <si>
    <t>Наклейка, 38x38, Mifare 1K</t>
  </si>
  <si>
    <t>Метка для металла, эпоксидная, 31х46х3,5, Mifare 1K</t>
  </si>
  <si>
    <t>Диск белый, ПВХ пластик, D25, Mifare1K</t>
  </si>
  <si>
    <t>Бесконтактные метки стандарта ICODE</t>
  </si>
  <si>
    <t>Наклейка, 86x54, ICODE2</t>
  </si>
  <si>
    <t>Наклейка, 38x38, ICODE2</t>
  </si>
  <si>
    <t>Наклейка, D30, ICODE2</t>
  </si>
  <si>
    <t>Ярлык прозрачный, ПВХ пластик, 10x28, ICODE2</t>
  </si>
  <si>
    <r>
      <t>Matrix-II ET</t>
    </r>
    <r>
      <rPr>
        <b/>
        <sz val="28"/>
        <rFont val="Times New Roman CYR"/>
        <family val="0"/>
      </rPr>
      <t xml:space="preserve">  Антиклон</t>
    </r>
    <r>
      <rPr>
        <sz val="28"/>
        <rFont val="Times New Roman CYR"/>
        <family val="0"/>
      </rPr>
      <t xml:space="preserve"> считыватель EM Marin &amp; Temic  </t>
    </r>
  </si>
  <si>
    <r>
      <t xml:space="preserve">Matrix-IV K WOOD </t>
    </r>
    <r>
      <rPr>
        <sz val="28"/>
        <rFont val="Times New Roman CYR"/>
        <family val="1"/>
      </rPr>
      <t>контроллер совмещенный со считывателем EM Marin</t>
    </r>
  </si>
  <si>
    <r>
      <t xml:space="preserve">Matrix-IV HOTEL </t>
    </r>
    <r>
      <rPr>
        <sz val="28"/>
        <rFont val="Times New Roman CYR"/>
        <family val="1"/>
      </rPr>
      <t>контроллер энергосбережения  для управления в сети 220V</t>
    </r>
  </si>
  <si>
    <t>1000 шт.</t>
  </si>
  <si>
    <t>2000шт</t>
  </si>
  <si>
    <t>Dallas Touch Memory (ibutton)</t>
  </si>
  <si>
    <r>
      <t>Matrix-II MF</t>
    </r>
    <r>
      <rPr>
        <sz val="28"/>
        <rFont val="Times New Roman CYR"/>
        <family val="1"/>
      </rPr>
      <t xml:space="preserve"> считыватель Mifare </t>
    </r>
  </si>
  <si>
    <r>
      <t xml:space="preserve">Адаптер Z-2 EHR, </t>
    </r>
    <r>
      <rPr>
        <sz val="28"/>
        <rFont val="Times New Roman CYR"/>
        <family val="0"/>
      </rPr>
      <t>для работы с Base Z5R, PlaceCard, CopyCard, Guard Comander, Guard Light, Страж, Бастион, Gate Server Terminal</t>
    </r>
  </si>
  <si>
    <t xml:space="preserve"> БАСТИОН -   Программное обеспечение, СКУД, Учет рабочего времени</t>
  </si>
  <si>
    <t>GATE -   Программное обеспечение, СКУД, Учет рабочего времени</t>
  </si>
  <si>
    <r>
      <t xml:space="preserve">Guard Comander </t>
    </r>
    <r>
      <rPr>
        <sz val="14"/>
        <rFont val="Times New Roman CYR"/>
        <family val="0"/>
      </rPr>
      <t>(на одну точку прохода)</t>
    </r>
    <r>
      <rPr>
        <b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>для Z-5R Net, Matrix-II Net, Guard Net</t>
    </r>
  </si>
  <si>
    <r>
      <t xml:space="preserve"> Base Z5R      </t>
    </r>
    <r>
      <rPr>
        <sz val="14"/>
        <rFont val="Times New Roman Cyr"/>
        <family val="1"/>
      </rPr>
      <t>работает с адаптером Z-2 EHR</t>
    </r>
  </si>
  <si>
    <r>
      <t xml:space="preserve">Place Card    </t>
    </r>
    <r>
      <rPr>
        <sz val="14"/>
        <rFont val="Times New Roman Cyr"/>
        <family val="1"/>
      </rPr>
      <t>работает с адаптером Z-2 USB, Z-2 EHR</t>
    </r>
  </si>
  <si>
    <r>
      <t xml:space="preserve">Copy Card   </t>
    </r>
    <r>
      <rPr>
        <sz val="14"/>
        <rFont val="Times New Roman Cyr"/>
        <family val="1"/>
      </rPr>
      <t>работает с адаптером Z-2 USB, Z-2 EHR</t>
    </r>
  </si>
  <si>
    <r>
      <t xml:space="preserve">Комплект Guard Light - 5 </t>
    </r>
    <r>
      <rPr>
        <i/>
        <sz val="14"/>
        <rFont val="Times New Roman Cyr"/>
        <family val="1"/>
      </rPr>
      <t>(конвертор Z-397 Guard  с лицензией Guard Light - 5L)</t>
    </r>
    <r>
      <rPr>
        <i/>
        <sz val="14"/>
        <color indexed="10"/>
        <rFont val="Times New Roman CYR"/>
        <family val="1"/>
      </rPr>
      <t xml:space="preserve">                      </t>
    </r>
  </si>
  <si>
    <r>
      <t xml:space="preserve">Комплект Guard Light - 10 </t>
    </r>
    <r>
      <rPr>
        <i/>
        <sz val="14"/>
        <rFont val="Times New Roman Cyr"/>
        <family val="1"/>
      </rPr>
      <t xml:space="preserve">(конвертор Z-397 Guard  с лицензией Guard Light - 10L)                   </t>
    </r>
  </si>
  <si>
    <r>
      <t xml:space="preserve">Комплект Guard Light - 10/2000 </t>
    </r>
    <r>
      <rPr>
        <i/>
        <sz val="14"/>
        <rFont val="Times New Roman Cyr"/>
        <family val="1"/>
      </rPr>
      <t xml:space="preserve">(конвертор Z-397 Guard  с лицензией Guard Light - 10L2000)                   </t>
    </r>
  </si>
  <si>
    <r>
      <t xml:space="preserve">Лицензия Guard Light - 2L </t>
    </r>
    <r>
      <rPr>
        <i/>
        <sz val="14"/>
        <rFont val="Times New Roman Cyr"/>
        <family val="1"/>
      </rPr>
      <t xml:space="preserve">( на 2 точки прохода/ 10 человек) </t>
    </r>
  </si>
  <si>
    <r>
      <t xml:space="preserve">Лицензия Guard Light - 5L </t>
    </r>
    <r>
      <rPr>
        <i/>
        <sz val="14"/>
        <rFont val="Times New Roman Cyr"/>
        <family val="1"/>
      </rPr>
      <t>( на 5 точек прохода/ 100 человек)</t>
    </r>
  </si>
  <si>
    <r>
      <t>Лицензия Guard Light -10L</t>
    </r>
    <r>
      <rPr>
        <i/>
        <sz val="14"/>
        <rFont val="Times New Roman Cyr"/>
        <family val="1"/>
      </rPr>
      <t xml:space="preserve"> ( на 10 точек прохода/ 250 человек)</t>
    </r>
  </si>
  <si>
    <r>
      <t xml:space="preserve">Лицензия Guard Light -5/10L </t>
    </r>
    <r>
      <rPr>
        <i/>
        <sz val="14"/>
        <rFont val="Times New Roman Cyr"/>
        <family val="1"/>
      </rPr>
      <t>( переход с Лицензии Guard Light - 5L на Guard Light - 10L)</t>
    </r>
  </si>
  <si>
    <r>
      <t>Лицензия Guard Light -10L2000</t>
    </r>
    <r>
      <rPr>
        <i/>
        <sz val="14"/>
        <rFont val="Times New Roman Cyr"/>
        <family val="1"/>
      </rPr>
      <t xml:space="preserve"> ( на 10 точек прохода/2000 человек)</t>
    </r>
  </si>
  <si>
    <r>
      <t xml:space="preserve">Комплект СтражЪ+  </t>
    </r>
    <r>
      <rPr>
        <i/>
        <sz val="14"/>
        <rFont val="Times New Roman Cyr"/>
        <family val="1"/>
      </rPr>
      <t>(ПО + конвертор Z-397 Страж)</t>
    </r>
    <r>
      <rPr>
        <sz val="14"/>
        <rFont val="Times New Roman Cyr"/>
        <family val="1"/>
      </rPr>
      <t xml:space="preserve"> ( на 254 точек прохода / 8000 человек)</t>
    </r>
  </si>
  <si>
    <r>
      <t xml:space="preserve">Комплект Gate Server Terminal  </t>
    </r>
    <r>
      <rPr>
        <i/>
        <sz val="14"/>
        <rFont val="Times New Roman Cyr"/>
        <family val="1"/>
      </rPr>
      <t>(ПО+Hasp)</t>
    </r>
    <r>
      <rPr>
        <b/>
        <sz val="14"/>
        <rFont val="Times New Roman CYR"/>
        <family val="1"/>
      </rPr>
      <t xml:space="preserve">  </t>
    </r>
    <r>
      <rPr>
        <sz val="14"/>
        <rFont val="Times New Roman Cyr"/>
        <family val="1"/>
      </rPr>
      <t>для GATE-4000</t>
    </r>
  </si>
  <si>
    <r>
      <t xml:space="preserve">Lock’s Manager, Модуль Edit-  </t>
    </r>
    <r>
      <rPr>
        <sz val="14"/>
        <rFont val="Times New Roman CYR"/>
        <family val="0"/>
      </rPr>
      <t>настройка электронных замков для мебели и ключей</t>
    </r>
    <r>
      <rPr>
        <b/>
        <sz val="14"/>
        <rFont val="Times New Roman CYR"/>
        <family val="1"/>
      </rPr>
      <t xml:space="preserve"> </t>
    </r>
  </si>
  <si>
    <r>
      <t xml:space="preserve">Lock’s Manager, Модуль Manager-  </t>
    </r>
    <r>
      <rPr>
        <sz val="14"/>
        <rFont val="Times New Roman CYR"/>
        <family val="0"/>
      </rPr>
      <t>учет посещаемости, контроль персонала,отчеты за период и др.</t>
    </r>
  </si>
  <si>
    <r>
      <t xml:space="preserve">Matrix-III RD ALL SDK </t>
    </r>
    <r>
      <rPr>
        <sz val="14"/>
        <rFont val="Times New Roman Cyr"/>
        <family val="1"/>
      </rPr>
      <t>для интеграции считывателя Matrix III RD-All</t>
    </r>
    <r>
      <rPr>
        <b/>
        <sz val="14"/>
        <rFont val="Times New Roman CYR"/>
        <family val="1"/>
      </rPr>
      <t xml:space="preserve"> </t>
    </r>
  </si>
  <si>
    <r>
      <t xml:space="preserve">Z2 USB SDK </t>
    </r>
    <r>
      <rPr>
        <sz val="14"/>
        <rFont val="Times New Roman Cyr"/>
        <family val="1"/>
      </rPr>
      <t>для интеграции считывателя Z-2 USB</t>
    </r>
  </si>
  <si>
    <r>
      <t xml:space="preserve">Z-2 USB MF SDK </t>
    </r>
    <r>
      <rPr>
        <sz val="14"/>
        <rFont val="Times New Roman Cyr"/>
        <family val="1"/>
      </rPr>
      <t>для интеграции считывателя Z-2 USB MF</t>
    </r>
  </si>
  <si>
    <r>
      <t xml:space="preserve">Guard SDK </t>
    </r>
    <r>
      <rPr>
        <sz val="14"/>
        <rFont val="Times New Roman"/>
        <family val="1"/>
      </rPr>
      <t>для интеграции сетевых контроллеров Z-5R Net, MATRIX-II Net, Guard Net</t>
    </r>
  </si>
  <si>
    <r>
      <t xml:space="preserve">LockManager SDK </t>
    </r>
    <r>
      <rPr>
        <sz val="14"/>
        <rFont val="Times New Roman"/>
        <family val="1"/>
      </rPr>
      <t xml:space="preserve">для интеграции электронных замков для мебели </t>
    </r>
  </si>
  <si>
    <t>розница</t>
  </si>
  <si>
    <r>
      <t xml:space="preserve">Комплект Gate  Terminal  </t>
    </r>
    <r>
      <rPr>
        <i/>
        <sz val="14"/>
        <rFont val="Times New Roman Cyr"/>
        <family val="1"/>
      </rPr>
      <t>(ПО+Hasp)</t>
    </r>
    <r>
      <rPr>
        <b/>
        <sz val="14"/>
        <rFont val="Times New Roman CYR"/>
        <family val="1"/>
      </rPr>
      <t xml:space="preserve">  </t>
    </r>
    <r>
      <rPr>
        <sz val="14"/>
        <rFont val="Times New Roman Cyr"/>
        <family val="1"/>
      </rPr>
      <t>для GATE-4000 (дополнит. Рабочее место)</t>
    </r>
  </si>
  <si>
    <r>
      <t xml:space="preserve">Z-397 IP </t>
    </r>
    <r>
      <rPr>
        <sz val="28"/>
        <rFont val="Times New Roman CYR"/>
        <family val="1"/>
      </rPr>
      <t xml:space="preserve">конвертер 2x RS485/422 -Ehternet    </t>
    </r>
    <r>
      <rPr>
        <sz val="28"/>
        <color indexed="12"/>
        <rFont val="Times New Roman CYR"/>
        <family val="1"/>
      </rPr>
      <t xml:space="preserve">                                                                                                       </t>
    </r>
  </si>
  <si>
    <r>
      <t xml:space="preserve">Matrix III NET </t>
    </r>
    <r>
      <rPr>
        <sz val="28"/>
        <rFont val="Times New Roman CYR"/>
        <family val="1"/>
      </rPr>
      <t>сетевой контроллер совмещенный со считывателем Mifare (read/write)</t>
    </r>
  </si>
  <si>
    <t xml:space="preserve"> СТРАЖ -   Программное обеспечение, СКУД, Учет рабочего времени</t>
  </si>
  <si>
    <r>
      <t xml:space="preserve">Комплект Бастион-IronLogiс </t>
    </r>
    <r>
      <rPr>
        <sz val="14"/>
        <rFont val="Times New Roman Cyr"/>
        <family val="1"/>
      </rPr>
      <t xml:space="preserve">исп.10 </t>
    </r>
    <r>
      <rPr>
        <i/>
        <sz val="14"/>
        <rFont val="Times New Roman Cyr"/>
        <family val="1"/>
      </rPr>
      <t>(ПО+конвертор Z-397 Guard+Hasp)</t>
    </r>
    <r>
      <rPr>
        <sz val="14"/>
        <rFont val="Times New Roman Cyr"/>
        <family val="1"/>
      </rPr>
      <t xml:space="preserve">  - 10 точек прохода</t>
    </r>
  </si>
  <si>
    <r>
      <t xml:space="preserve">Комплект Бастион-IronLogiс </t>
    </r>
    <r>
      <rPr>
        <sz val="14"/>
        <rFont val="Times New Roman Cyr"/>
        <family val="1"/>
      </rPr>
      <t xml:space="preserve">исп.20 </t>
    </r>
    <r>
      <rPr>
        <i/>
        <sz val="14"/>
        <rFont val="Times New Roman Cyr"/>
        <family val="1"/>
      </rPr>
      <t>(ПО+конвертор Z-397 Guard+Hasp)</t>
    </r>
    <r>
      <rPr>
        <sz val="14"/>
        <rFont val="Times New Roman Cyr"/>
        <family val="1"/>
      </rPr>
      <t xml:space="preserve"> - 20 точек прохода</t>
    </r>
  </si>
  <si>
    <r>
      <t xml:space="preserve">Комплект Бастион-IronLogiс </t>
    </r>
    <r>
      <rPr>
        <sz val="14"/>
        <rFont val="Times New Roman Cyr"/>
        <family val="1"/>
      </rPr>
      <t xml:space="preserve">исп.254 </t>
    </r>
    <r>
      <rPr>
        <i/>
        <sz val="14"/>
        <rFont val="Times New Roman Cyr"/>
        <family val="1"/>
      </rPr>
      <t xml:space="preserve">(ПО+конвертор Z-397 Guard+Hasp)- </t>
    </r>
    <r>
      <rPr>
        <sz val="14"/>
        <rFont val="Times New Roman Cyr"/>
        <family val="1"/>
      </rPr>
      <t xml:space="preserve">254 точки прохода </t>
    </r>
  </si>
  <si>
    <r>
      <t>Брелок EM Marine IL</t>
    </r>
    <r>
      <rPr>
        <b/>
        <sz val="11"/>
        <color indexed="8"/>
        <rFont val="Verdana"/>
        <family val="2"/>
      </rPr>
      <t>-07EK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в кожаном корпусе</t>
    </r>
    <r>
      <rPr>
        <sz val="11"/>
        <color indexed="8"/>
        <rFont val="Verdana"/>
        <family val="2"/>
      </rPr>
      <t xml:space="preserve">, с кольцом </t>
    </r>
  </si>
  <si>
    <r>
      <t>Брелок EM Marine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IL</t>
    </r>
    <r>
      <rPr>
        <b/>
        <sz val="11"/>
        <color indexed="8"/>
        <rFont val="Verdana"/>
        <family val="2"/>
      </rPr>
      <t>-70 / 71E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в кожаном корпусе</t>
    </r>
  </si>
  <si>
    <r>
      <t>Браслет Mifare  IL</t>
    </r>
    <r>
      <rPr>
        <b/>
        <sz val="11"/>
        <rFont val="Verdana"/>
        <family val="2"/>
      </rPr>
      <t xml:space="preserve">-10 / 16 / 17, 1K Mifare, </t>
    </r>
    <r>
      <rPr>
        <sz val="11"/>
        <rFont val="Verdana"/>
        <family val="2"/>
      </rPr>
      <t xml:space="preserve">силиконовый              </t>
    </r>
  </si>
  <si>
    <r>
      <t>IL</t>
    </r>
    <r>
      <rPr>
        <b/>
        <sz val="11"/>
        <rFont val="Verdana"/>
        <family val="2"/>
      </rPr>
      <t>-100</t>
    </r>
    <r>
      <rPr>
        <sz val="11"/>
        <rFont val="Verdana"/>
        <family val="2"/>
      </rPr>
      <t>, Передача кода происходит в стандарте Keeloq (HCS-300).</t>
    </r>
  </si>
  <si>
    <r>
      <t xml:space="preserve">Ключ </t>
    </r>
    <r>
      <rPr>
        <b/>
        <sz val="10"/>
        <rFont val="Verdana"/>
        <family val="2"/>
      </rPr>
      <t>DS1990</t>
    </r>
  </si>
  <si>
    <r>
      <t>Метка (самоклеющаяся) Temic IL</t>
    </r>
    <r>
      <rPr>
        <b/>
        <sz val="11"/>
        <rFont val="Verdana"/>
        <family val="2"/>
      </rPr>
      <t>-07TE</t>
    </r>
    <r>
      <rPr>
        <sz val="11"/>
        <rFont val="Verdana"/>
        <family val="2"/>
      </rPr>
      <t xml:space="preserve"> (d=30мм * 0,76) </t>
    </r>
  </si>
  <si>
    <r>
      <t>Брелок Temic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IL</t>
    </r>
    <r>
      <rPr>
        <b/>
        <sz val="11"/>
        <color indexed="8"/>
        <rFont val="Verdana"/>
        <family val="2"/>
      </rPr>
      <t>-70 / 71E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в кожаном корпусе</t>
    </r>
  </si>
  <si>
    <r>
      <t>Браслет Mifare IL-</t>
    </r>
    <r>
      <rPr>
        <b/>
        <sz val="11"/>
        <rFont val="Verdana"/>
        <family val="2"/>
      </rPr>
      <t>25M, 1K Mifare,</t>
    </r>
    <r>
      <rPr>
        <sz val="11"/>
        <rFont val="Verdana"/>
        <family val="2"/>
      </rPr>
      <t xml:space="preserve"> одноразовый из ПВХ</t>
    </r>
  </si>
  <si>
    <r>
      <t xml:space="preserve">Браслет Mifare </t>
    </r>
    <r>
      <rPr>
        <sz val="11"/>
        <rFont val="Verdana"/>
        <family val="2"/>
      </rPr>
      <t>IL</t>
    </r>
    <r>
      <rPr>
        <b/>
        <sz val="11"/>
        <rFont val="Verdana"/>
        <family val="2"/>
      </rPr>
      <t xml:space="preserve">-09 / 13, </t>
    </r>
    <r>
      <rPr>
        <sz val="11"/>
        <color indexed="63"/>
        <rFont val="Verdana"/>
        <family val="2"/>
      </rPr>
      <t xml:space="preserve"> </t>
    </r>
    <r>
      <rPr>
        <b/>
        <sz val="11"/>
        <rFont val="Verdana"/>
        <family val="2"/>
      </rPr>
      <t>1K Mifare</t>
    </r>
    <r>
      <rPr>
        <b/>
        <sz val="11"/>
        <color indexed="63"/>
        <rFont val="Verdana"/>
        <family val="2"/>
      </rPr>
      <t>,</t>
    </r>
    <r>
      <rPr>
        <sz val="11"/>
        <color indexed="63"/>
        <rFont val="Verdana"/>
        <family val="2"/>
      </rPr>
      <t xml:space="preserve"> ремешок "змейка"   </t>
    </r>
  </si>
  <si>
    <r>
      <t>Брелок Mifare IL</t>
    </r>
    <r>
      <rPr>
        <b/>
        <sz val="11"/>
        <color indexed="8"/>
        <rFont val="Verdana"/>
        <family val="2"/>
      </rPr>
      <t>-07MK, 1K</t>
    </r>
    <r>
      <rPr>
        <sz val="11"/>
        <color indexed="8"/>
        <rFont val="Verdana"/>
        <family val="2"/>
      </rPr>
      <t xml:space="preserve">, </t>
    </r>
    <r>
      <rPr>
        <b/>
        <sz val="11"/>
        <color indexed="8"/>
        <rFont val="Verdana"/>
        <family val="2"/>
      </rPr>
      <t>в кожаном корпусе</t>
    </r>
    <r>
      <rPr>
        <sz val="11"/>
        <color indexed="8"/>
        <rFont val="Verdana"/>
        <family val="2"/>
      </rPr>
      <t>, с кольцом</t>
    </r>
  </si>
  <si>
    <r>
      <t>Карта  Mifare IL-</t>
    </r>
    <r>
      <rPr>
        <b/>
        <sz val="11"/>
        <color indexed="8"/>
        <rFont val="Verdana"/>
        <family val="2"/>
      </rPr>
      <t>05M 1K</t>
    </r>
    <r>
      <rPr>
        <sz val="11"/>
        <color indexed="8"/>
        <rFont val="Verdana"/>
        <family val="2"/>
      </rPr>
      <t>, Clamshell с прорезью, с печатью ID номера</t>
    </r>
  </si>
  <si>
    <r>
      <t>Карта Mifare IL-</t>
    </r>
    <r>
      <rPr>
        <b/>
        <sz val="11"/>
        <color indexed="8"/>
        <rFont val="Verdana"/>
        <family val="2"/>
      </rPr>
      <t>06M 1K</t>
    </r>
    <r>
      <rPr>
        <sz val="11"/>
        <color indexed="8"/>
        <rFont val="Verdana"/>
        <family val="2"/>
      </rPr>
      <t xml:space="preserve">, ISO (под печать на принтере) </t>
    </r>
  </si>
  <si>
    <r>
      <t xml:space="preserve">Карта Mifare IL- </t>
    </r>
    <r>
      <rPr>
        <b/>
        <sz val="11"/>
        <rFont val="Verdana"/>
        <family val="2"/>
      </rPr>
      <t>06M 4K</t>
    </r>
    <r>
      <rPr>
        <sz val="11"/>
        <rFont val="Verdana"/>
        <family val="2"/>
      </rPr>
      <t xml:space="preserve">,  ISO (под печать на принтере) </t>
    </r>
  </si>
  <si>
    <r>
      <t>Брелок Mifare IL-</t>
    </r>
    <r>
      <rPr>
        <b/>
        <sz val="11"/>
        <rFont val="Verdana"/>
        <family val="2"/>
      </rPr>
      <t>07М, 1K ,</t>
    </r>
    <r>
      <rPr>
        <sz val="11"/>
        <rFont val="Verdana"/>
        <family val="2"/>
      </rPr>
      <t xml:space="preserve"> c кольцом, </t>
    </r>
  </si>
  <si>
    <r>
      <t>Брелок Mifare IL</t>
    </r>
    <r>
      <rPr>
        <b/>
        <sz val="11"/>
        <color indexed="8"/>
        <rFont val="Verdana"/>
        <family val="2"/>
      </rPr>
      <t>-70M  1K,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в кожаном корпусе</t>
    </r>
    <r>
      <rPr>
        <sz val="11"/>
        <color indexed="8"/>
        <rFont val="Verdana"/>
        <family val="2"/>
      </rPr>
      <t>, с кольцом</t>
    </r>
  </si>
  <si>
    <r>
      <t xml:space="preserve">Карта Mifare IL- </t>
    </r>
    <r>
      <rPr>
        <b/>
        <sz val="11"/>
        <rFont val="Verdana"/>
        <family val="2"/>
      </rPr>
      <t>06MUL</t>
    </r>
    <r>
      <rPr>
        <sz val="11"/>
        <rFont val="Verdana"/>
        <family val="2"/>
      </rPr>
      <t xml:space="preserve"> Ultralight ISO, с печатью ID номера</t>
    </r>
  </si>
  <si>
    <t>ПО для расширения сервиса и функционала АПК Бастион-Ironlogic</t>
  </si>
  <si>
    <t>ПО систем контроля и управления доступом</t>
  </si>
  <si>
    <t>АПК Бастион-IronLogic</t>
  </si>
  <si>
    <t>Программный модуль “Бастион-IronLogic” предназначен для конфигурирования, мониторинга и управления системой контроля доступа (СКУД), содержит встроенные подсистемы работы с пропусками (Бюро пропусков),графических планов территории, фотоидентификации, поис</t>
  </si>
  <si>
    <t>АПК Бастион-IronLogic Исп.20   </t>
  </si>
  <si>
    <t>То же, что и "Бастион-IronLogic".Максимальное количество контроллеров в одной сети 20шт.</t>
  </si>
  <si>
    <t>АПК Бастион-IronLogic Исп.254 </t>
  </si>
  <si>
    <t>То же, что и "Бастион-IronLogic".Максимальное количество контроллеров в одной сети 254шт.</t>
  </si>
  <si>
    <t>ПО подсистем охранно-пожарной сигнализации</t>
  </si>
  <si>
    <t>Краткое описание</t>
  </si>
  <si>
    <t>Розница</t>
  </si>
  <si>
    <t>АПК «Бастион-С2000» (исп. 4)</t>
  </si>
  <si>
    <r>
      <t xml:space="preserve">Драйвер АПК «Бастион-С2000» предназначен для мониторинга и управления ОПС на базе ПКУ НВП «Болид». ПКУ объединяются в сеть по интерфейсу RS-485.
</t>
    </r>
    <r>
      <rPr>
        <b/>
        <sz val="7"/>
        <rFont val="Verdana"/>
        <family val="2"/>
      </rPr>
      <t>Исполнение 4 (исп. 4) - обеспечивается работа с 4 приборами</t>
    </r>
    <r>
      <rPr>
        <sz val="7"/>
        <rFont val="Verdana"/>
        <family val="2"/>
      </rPr>
      <t>, включенными в линию RS-485.</t>
    </r>
  </si>
  <si>
    <t>АПК «Бастион-С2000» (исп. 10)</t>
  </si>
  <si>
    <r>
      <t xml:space="preserve">Драйвер АПК «Бастион-С2000» предназначен для мониторинга и управления ОПС на базе ПКУ НВП «Болид». ПКУ объединяются в сеть по интерфейсу RS-485.
</t>
    </r>
    <r>
      <rPr>
        <b/>
        <sz val="7"/>
        <rFont val="Verdana"/>
        <family val="2"/>
      </rPr>
      <t>Исполнение 10 (исп. 10) - обеспечивается работа с 10 приборами</t>
    </r>
    <r>
      <rPr>
        <sz val="7"/>
        <rFont val="Verdana"/>
        <family val="2"/>
      </rPr>
      <t>, включенными в линию RS-485.</t>
    </r>
  </si>
  <si>
    <t>АПК «Бастион-С2000» (исп. 20)</t>
  </si>
  <si>
    <r>
      <t xml:space="preserve">Драйвер АПК «Бастион-С2000» предназначен для мониторинга и управления ОПС на базе ПКУ НВП «Болид». ПКУ объединяются в сеть по интерфейсу RS-485.
</t>
    </r>
    <r>
      <rPr>
        <b/>
        <sz val="7"/>
        <rFont val="Verdana"/>
        <family val="2"/>
      </rPr>
      <t>Исполнение 20 (исп. 20) - обеспечивается работа с 20 приборами</t>
    </r>
    <r>
      <rPr>
        <sz val="7"/>
        <rFont val="Verdana"/>
        <family val="2"/>
      </rPr>
      <t>, включенными в линию RS-485.</t>
    </r>
  </si>
  <si>
    <t>АПК «Бастион-С2000» (исп. 127)</t>
  </si>
  <si>
    <r>
      <t xml:space="preserve">Драйвер АПК «Бастион-С2000» предназначен для мониторинга и управления ОПС на базе ПКУ НВП «Болид». ПКУ объединяются в сеть по интерфейсу RS-485.
</t>
    </r>
    <r>
      <rPr>
        <b/>
        <sz val="7"/>
        <rFont val="Verdana"/>
        <family val="2"/>
      </rPr>
      <t>Исполнение 127 (исп. 127) - обеспечивается работа с 127 приборами</t>
    </r>
    <r>
      <rPr>
        <sz val="7"/>
        <rFont val="Verdana"/>
        <family val="2"/>
      </rPr>
      <t>, включенными в линию RS-485.</t>
    </r>
  </si>
  <si>
    <t>АПК «Бастион-Стрелец» (исп. 1)</t>
  </si>
  <si>
    <r>
      <t xml:space="preserve">Драйвер АПК «Бастион-Стрелец» предназначен для конфигурирования, мониторинга и управления оборудованием ВОРС «Стрелец».
</t>
    </r>
    <r>
      <rPr>
        <b/>
        <sz val="7"/>
        <rFont val="Verdana"/>
        <family val="2"/>
      </rPr>
      <t xml:space="preserve">Исполнение 1 (исп. 1) - обеспечивается подключение одного </t>
    </r>
    <r>
      <rPr>
        <sz val="7"/>
        <rFont val="Verdana"/>
        <family val="2"/>
      </rPr>
      <t>РРОП (радиорасширителя охранно-пожарного).</t>
    </r>
  </si>
  <si>
    <t>АПК «Бастион-Стрелец» (исп. Unlimited)</t>
  </si>
  <si>
    <r>
      <t xml:space="preserve">Драйвер АПК «Бастион-Стрелец» предназначен для конфигурирования, мониторинга и управления оборудованием ВОРС «Стрелец».
</t>
    </r>
    <r>
      <rPr>
        <b/>
        <sz val="7"/>
        <rFont val="Verdana"/>
        <family val="2"/>
      </rPr>
      <t>Исполнение Unlimited (исп. Unlimited) – исполнение без ограничения по количеству</t>
    </r>
    <r>
      <rPr>
        <sz val="7"/>
        <rFont val="Verdana"/>
        <family val="2"/>
      </rPr>
      <t xml:space="preserve"> подключенных радиорасширителей охранно-пожарных (РРОП).</t>
    </r>
  </si>
  <si>
    <t>Дополнительный модули ПО</t>
  </si>
  <si>
    <t>АПК «Бастион-Сеть»</t>
  </si>
  <si>
    <t>Программный модуль для организации одного дополнительного (без подключенного оборудования) рабочего места АПК «Бастион». Обеспечивает полное управление и мониторинг системы безопасности по сети.</t>
  </si>
  <si>
    <t>АПК «Бастион-Отчет»</t>
  </si>
  <si>
    <t>АПК «Бастион-Отчет» - генератор отчетов интегрированной системы безопасности «Бастион». Предназначен для формирования и печати отчетов по событиям в соответствии с заданными критериями.</t>
  </si>
  <si>
    <t>АПК «Бастион-УРВ»</t>
  </si>
  <si>
    <r>
      <t>Модуль учета рабочего времени (УРВ)</t>
    </r>
    <r>
      <rPr>
        <sz val="7"/>
        <rFont val="Verdana"/>
        <family val="2"/>
      </rPr>
      <t>. Предназначен для работы со СКУД Elsys и позволяет формировать отчеты (в упрощенной форме) по отработанному сотрудниками времени. Запуск модуля УРВ возможен как с рабочих мест АПК «Бастион», так и на компьютерах без установленного ПО АПК «Бастион».</t>
    </r>
  </si>
  <si>
    <t>АПК «Бастион-УРВ ПРО»</t>
  </si>
  <si>
    <r>
      <t>Модуль учета рабочего времени с широкой функциональностью.</t>
    </r>
    <r>
      <rPr>
        <sz val="7"/>
        <rFont val="Verdana"/>
        <family val="2"/>
      </rPr>
      <t xml:space="preserve"> Предназначен для работы со СКУД Elsys, полностью реализует требования Трудового кодекса РФ. Обеспечивается формирование табеля Т-13 как на основе фактических данных от СКУД, так и с простановкой вручную специальных дней (больничные, отпуска и т.д.).</t>
    </r>
  </si>
  <si>
    <t>АПК «Бастион-Паспорт» 2.0</t>
  </si>
  <si>
    <t>Модуль распознавания паспортных данных АПК «Бастион-Паспорт» 2.0 предназначен для автоматизации процесса ввода документов с целью повышения скорости оформления заявок на пропуска.</t>
  </si>
  <si>
    <t>АПК «Бастион-Печать пропусков»</t>
  </si>
  <si>
    <r>
      <t>Модуль персонализации карт доступа СКУД Elsys.</t>
    </r>
    <r>
      <rPr>
        <sz val="7"/>
        <rFont val="Verdana"/>
        <family val="2"/>
      </rPr>
      <t xml:space="preserve"> Подготовка дизайна шаблонов пропусков, автоматизация ввода фотографий персонала, печать пропуска.</t>
    </r>
  </si>
  <si>
    <t>АПК «Бастион-Web-заявки»</t>
  </si>
  <si>
    <r>
      <t xml:space="preserve">Модуль создания заявок на пропуска СКУД через WEB-интерфейс. </t>
    </r>
    <r>
      <rPr>
        <sz val="7"/>
        <rFont val="Verdana"/>
        <family val="2"/>
      </rPr>
      <t>АПК «Бастион-Web-заявки» позволяет оформлять электронные заявки на пропуска на компьютере без установленного АПК «Бастион».</t>
    </r>
  </si>
  <si>
    <t>АПК «Бастион-Архив»</t>
  </si>
  <si>
    <t>АПК «Бастион-Архив» - модуль архивации протокола событий интегрированной системы безопасности «Бастион».</t>
  </si>
  <si>
    <t>АПК «Бастион-Репликация»</t>
  </si>
  <si>
    <r>
      <t>Модуль автоматизированной синхронизации баз данных пропусков СКУД Elsys</t>
    </r>
    <r>
      <rPr>
        <sz val="7"/>
        <rFont val="Verdana"/>
        <family val="2"/>
      </rPr>
      <t xml:space="preserve"> нескольких (до 10) филиалов. Гибкая настройка схем и правил синхронизации. АПК «Бастион-Репликация» может быть использован</t>
    </r>
    <r>
      <rPr>
        <b/>
        <sz val="7"/>
        <rFont val="Verdana"/>
        <family val="2"/>
      </rPr>
      <t xml:space="preserve"> для интеграции с системами кадрового учета</t>
    </r>
    <r>
      <rPr>
        <sz val="7"/>
        <rFont val="Verdana"/>
        <family val="2"/>
      </rPr>
      <t xml:space="preserve"> сторонних разработчиков. </t>
    </r>
  </si>
  <si>
    <t>АПК «Бастион-ПЦН»</t>
  </si>
  <si>
    <r>
      <t xml:space="preserve">Модуль АПК «Бастион-ПЦН» </t>
    </r>
    <r>
      <rPr>
        <b/>
        <sz val="7"/>
        <rFont val="Verdana"/>
        <family val="2"/>
      </rPr>
      <t>предназначен для организации централизованного мониторинга</t>
    </r>
    <r>
      <rPr>
        <sz val="7"/>
        <rFont val="Verdana"/>
        <family val="2"/>
      </rPr>
      <t xml:space="preserve"> нескольких территориально распределенных объектов с АПК «Бастион» </t>
    </r>
    <r>
      <rPr>
        <b/>
        <sz val="7"/>
        <rFont val="Verdana"/>
        <family val="2"/>
      </rPr>
      <t>и централизованного протоколирования событий</t>
    </r>
    <r>
      <rPr>
        <sz val="7"/>
        <rFont val="Verdana"/>
        <family val="2"/>
      </rPr>
      <t>, поступающих с контролируемых объектов. Настраиваемая фильтрация событий, передаваемых с объекта на ПЦН.</t>
    </r>
  </si>
  <si>
    <t xml:space="preserve">АПК «Бастион-Персональные данные»
</t>
  </si>
  <si>
    <r>
      <t xml:space="preserve">Модуль АПК «Бастион-Персональные данные» осуществляет </t>
    </r>
    <r>
      <rPr>
        <b/>
        <sz val="7"/>
        <rFont val="Verdana"/>
        <family val="2"/>
      </rPr>
      <t>регистрацию операций с персональными данными и печать формы информированного согласия</t>
    </r>
    <r>
      <rPr>
        <sz val="7"/>
        <rFont val="Verdana"/>
        <family val="2"/>
      </rPr>
      <t xml:space="preserve"> на использование персональных данных. Модуль устанавливается рабочих местах бюро пропусков АПК «Бастион».</t>
    </r>
  </si>
  <si>
    <t>АПК «Бастион-Коммутатор баз данных»</t>
  </si>
  <si>
    <r>
      <t xml:space="preserve">Модуль АПК «Бастион-Коммутатор баз данных» предназначен для повышения удобства администрирования систем безопасности территориально распределенных объектов. Позволяет осуществлять </t>
    </r>
    <r>
      <rPr>
        <b/>
        <sz val="7"/>
        <rFont val="Verdana"/>
        <family val="2"/>
      </rPr>
      <t>оперативное подключение рабочего места администратора к базам данных охраняемых объектов</t>
    </r>
    <r>
      <rPr>
        <sz val="7"/>
        <rFont val="Verdana"/>
        <family val="2"/>
      </rPr>
      <t>.</t>
    </r>
  </si>
  <si>
    <t>Модуль электронного замка для мебели,  Z-3XX/ Z-4XX</t>
  </si>
  <si>
    <r>
      <t xml:space="preserve">Matrix III карман, </t>
    </r>
    <r>
      <rPr>
        <sz val="28"/>
        <rFont val="Times New Roman CYR"/>
        <family val="0"/>
      </rPr>
      <t xml:space="preserve">накладка-карман для карт </t>
    </r>
  </si>
  <si>
    <r>
      <t xml:space="preserve">Z-395/396 EHT </t>
    </r>
    <r>
      <rPr>
        <sz val="28"/>
        <rFont val="Times New Roman CYR"/>
        <family val="1"/>
      </rPr>
      <t>(серебро) электромеханический замок для мебели</t>
    </r>
  </si>
  <si>
    <r>
      <t xml:space="preserve">Z-495/496 EHT </t>
    </r>
    <r>
      <rPr>
        <sz val="28"/>
        <rFont val="Times New Roman CYR"/>
        <family val="1"/>
      </rPr>
      <t>(серебро/золото/бронза/медь) электромеханический замок для мебели</t>
    </r>
  </si>
  <si>
    <r>
      <t xml:space="preserve">CP-Z-2MF </t>
    </r>
    <r>
      <rPr>
        <sz val="28"/>
        <rFont val="Times New Roman CYR"/>
        <family val="1"/>
      </rPr>
      <t>(врезной) smart-считыватель Mifare</t>
    </r>
  </si>
  <si>
    <r>
      <t xml:space="preserve">CP-Z-2MF </t>
    </r>
    <r>
      <rPr>
        <sz val="28"/>
        <rFont val="Times New Roman CYR"/>
        <family val="1"/>
      </rPr>
      <t>(накладной) smart-считыватель Mifare</t>
    </r>
  </si>
  <si>
    <r>
      <t>Matrix-IV EH WOOD</t>
    </r>
    <r>
      <rPr>
        <sz val="28"/>
        <rFont val="Times New Roman CYR"/>
        <family val="1"/>
      </rPr>
      <t xml:space="preserve"> считыватель EM Marin &amp; HID PROX II</t>
    </r>
  </si>
  <si>
    <r>
      <t>Брелок EM Marine  IL-</t>
    </r>
    <r>
      <rPr>
        <b/>
        <sz val="11"/>
        <color indexed="8"/>
        <rFont val="Verdana"/>
        <family val="2"/>
      </rPr>
      <t>07EBW</t>
    </r>
    <r>
      <rPr>
        <sz val="11"/>
        <color indexed="8"/>
        <rFont val="Verdana"/>
        <family val="2"/>
      </rPr>
      <t xml:space="preserve">, с кольцом •  (37х30х3), выбор цветов </t>
    </r>
  </si>
  <si>
    <r>
      <t xml:space="preserve">Z-9 EHT net </t>
    </r>
    <r>
      <rPr>
        <sz val="28"/>
        <rFont val="Times New Roman CYR"/>
        <family val="1"/>
      </rPr>
      <t>(серебро/золото) сетевой электромеханический замок для двери</t>
    </r>
  </si>
  <si>
    <t>RFID замки для дверей с питанием от батареек</t>
  </si>
  <si>
    <t>RFID замки для мебели с питанием от батареек</t>
  </si>
  <si>
    <r>
      <t xml:space="preserve">Z-8 EHT </t>
    </r>
    <r>
      <rPr>
        <sz val="28"/>
        <rFont val="Times New Roman CYR"/>
        <family val="1"/>
      </rPr>
      <t>(серебро/золото/медь) электромеханический замок для двери</t>
    </r>
  </si>
  <si>
    <r>
      <t>Брелок EM Marine  IL-</t>
    </r>
    <r>
      <rPr>
        <b/>
        <sz val="11"/>
        <color indexed="8"/>
        <rFont val="Verdana"/>
        <family val="2"/>
      </rPr>
      <t>08EBTr</t>
    </r>
    <r>
      <rPr>
        <sz val="11"/>
        <color indexed="8"/>
        <rFont val="Verdana"/>
        <family val="2"/>
      </rPr>
      <t xml:space="preserve">, с кольцом •  (40х37х4), выбор цветов </t>
    </r>
  </si>
  <si>
    <r>
      <t>Брелок Temic IL</t>
    </r>
    <r>
      <rPr>
        <b/>
        <sz val="11"/>
        <rFont val="Verdana"/>
        <family val="2"/>
      </rPr>
      <t>-08Т</t>
    </r>
    <r>
      <rPr>
        <sz val="11"/>
        <rFont val="Verdana"/>
        <family val="2"/>
      </rPr>
      <t>,  c кольцом</t>
    </r>
  </si>
  <si>
    <r>
      <t xml:space="preserve">Z-396 Timer </t>
    </r>
    <r>
      <rPr>
        <sz val="28"/>
        <rFont val="Times New Roman CYR"/>
        <family val="1"/>
      </rPr>
      <t xml:space="preserve">таймер </t>
    </r>
  </si>
  <si>
    <t>Адаптер Z-2 Base</t>
  </si>
  <si>
    <r>
      <t>Z-397 WEB</t>
    </r>
    <r>
      <rPr>
        <sz val="28"/>
        <color indexed="12"/>
        <rFont val="Times New Roman CYR"/>
        <family val="1"/>
      </rPr>
      <t xml:space="preserve">                                                                                                       </t>
    </r>
  </si>
  <si>
    <t xml:space="preserve">Карта объекта IronLogic </t>
  </si>
  <si>
    <t xml:space="preserve"> Комплекты Guard Light -   Программное обеспечение, СКУД, Учет рабочего времени</t>
  </si>
  <si>
    <t>Лицензии Guard Light  -   Программное обеспечение, СКУД, Учет рабочего времени</t>
  </si>
  <si>
    <r>
      <t xml:space="preserve">Комплект Guard Light - 5 IP </t>
    </r>
    <r>
      <rPr>
        <i/>
        <sz val="14"/>
        <rFont val="Times New Roman Cyr"/>
        <family val="1"/>
      </rPr>
      <t>(конвертор Z-397IP  с лицензией Guard Light - 5L)</t>
    </r>
    <r>
      <rPr>
        <i/>
        <sz val="14"/>
        <color indexed="10"/>
        <rFont val="Times New Roman CYR"/>
        <family val="1"/>
      </rPr>
      <t xml:space="preserve">                      </t>
    </r>
  </si>
  <si>
    <r>
      <t xml:space="preserve">Комплект Guard Light - 10 IP </t>
    </r>
    <r>
      <rPr>
        <i/>
        <sz val="14"/>
        <rFont val="Times New Roman Cyr"/>
        <family val="1"/>
      </rPr>
      <t xml:space="preserve">(конвертор Z-397 IP  с лицензией Guard Light - 10L)                   </t>
    </r>
  </si>
  <si>
    <r>
      <t xml:space="preserve">Комплект Guard Light - 10/2000 IP </t>
    </r>
    <r>
      <rPr>
        <i/>
        <sz val="14"/>
        <rFont val="Times New Roman Cyr"/>
        <family val="1"/>
      </rPr>
      <t xml:space="preserve">(конвертор Z-397 IP  с лицензией Guard Light - 10L2000)                   </t>
    </r>
  </si>
  <si>
    <t xml:space="preserve">Цены на продукцию IronLogic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</si>
</sst>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</numFmts>
  <fonts count="83">
    <font>
      <sz val="10"/>
      <name val="Arial Cyr"/>
      <family val="0"/>
    </font>
    <font>
      <sz val="8"/>
      <name val="Arial Cyr"/>
      <family val="2"/>
    </font>
    <font>
      <sz val="2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26"/>
      <name val="Times New Roman"/>
      <family val="1"/>
    </font>
    <font>
      <b/>
      <sz val="26"/>
      <name val="Arial Cyr"/>
      <family val="2"/>
    </font>
    <font>
      <b/>
      <sz val="28"/>
      <name val="Times New Roman CYR"/>
      <family val="1"/>
    </font>
    <font>
      <b/>
      <sz val="26"/>
      <name val="Times New Roman CYR"/>
      <family val="1"/>
    </font>
    <font>
      <sz val="28"/>
      <name val="Times New Roman CYR"/>
      <family val="1"/>
    </font>
    <font>
      <u val="single"/>
      <sz val="10"/>
      <color indexed="36"/>
      <name val="Arial Cyr"/>
      <family val="0"/>
    </font>
    <font>
      <sz val="20"/>
      <color indexed="23"/>
      <name val="Tahoma"/>
      <family val="0"/>
    </font>
    <font>
      <sz val="20"/>
      <name val="Arial Cyr"/>
      <family val="0"/>
    </font>
    <font>
      <b/>
      <sz val="18"/>
      <color indexed="9"/>
      <name val="Arial Cyr"/>
      <family val="2"/>
    </font>
    <font>
      <b/>
      <sz val="36"/>
      <color indexed="9"/>
      <name val="Times New Roman CYR"/>
      <family val="1"/>
    </font>
    <font>
      <sz val="28"/>
      <color indexed="10"/>
      <name val="Times New Roman CYR"/>
      <family val="1"/>
    </font>
    <font>
      <sz val="28"/>
      <color indexed="12"/>
      <name val="Times New Roman CYR"/>
      <family val="1"/>
    </font>
    <font>
      <b/>
      <i/>
      <sz val="28"/>
      <color indexed="10"/>
      <name val="Times New Roman CYR"/>
      <family val="1"/>
    </font>
    <font>
      <sz val="12"/>
      <name val="Arial Cyr"/>
      <family val="0"/>
    </font>
    <font>
      <b/>
      <sz val="40"/>
      <color indexed="9"/>
      <name val="Times New Roman"/>
      <family val="1"/>
    </font>
    <font>
      <sz val="40"/>
      <color indexed="9"/>
      <name val="Arial Cyr"/>
      <family val="0"/>
    </font>
    <font>
      <sz val="12"/>
      <name val="Times New Roman"/>
      <family val="1"/>
    </font>
    <font>
      <sz val="10"/>
      <name val="Verdana"/>
      <family val="2"/>
    </font>
    <font>
      <b/>
      <sz val="14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indexed="8"/>
      <name val="Arial Cyr"/>
      <family val="0"/>
    </font>
    <font>
      <sz val="11"/>
      <color indexed="63"/>
      <name val="Verdana"/>
      <family val="2"/>
    </font>
    <font>
      <b/>
      <sz val="11"/>
      <color indexed="63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4"/>
      <color indexed="9"/>
      <name val="Times New Roman CYR"/>
      <family val="1"/>
    </font>
    <font>
      <b/>
      <sz val="14"/>
      <color indexed="9"/>
      <name val="Arial Cyr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i/>
      <sz val="14"/>
      <color indexed="10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6"/>
      <name val="Arial Cyr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54" applyFont="1" applyAlignment="1">
      <alignment horizontal="left"/>
      <protection/>
    </xf>
    <xf numFmtId="0" fontId="3" fillId="0" borderId="0" xfId="42" applyFont="1" applyAlignment="1" applyProtection="1">
      <alignment horizontal="center"/>
      <protection/>
    </xf>
    <xf numFmtId="0" fontId="0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7" fillId="0" borderId="10" xfId="0" applyNumberFormat="1" applyFont="1" applyBorder="1" applyAlignment="1">
      <alignment horizontal="left" vertical="top" wrapText="1"/>
    </xf>
    <xf numFmtId="164" fontId="7" fillId="0" borderId="10" xfId="42" applyNumberFormat="1" applyFont="1" applyBorder="1" applyAlignment="1" applyProtection="1">
      <alignment horizontal="left" vertical="top"/>
      <protection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7" fillId="33" borderId="10" xfId="0" applyFont="1" applyFill="1" applyBorder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35" borderId="0" xfId="0" applyFont="1" applyFill="1" applyAlignment="1">
      <alignment/>
    </xf>
    <xf numFmtId="0" fontId="14" fillId="34" borderId="1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left" vertical="top" wrapText="1"/>
    </xf>
    <xf numFmtId="164" fontId="14" fillId="34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70" fontId="27" fillId="0" borderId="13" xfId="0" applyNumberFormat="1" applyFont="1" applyBorder="1" applyAlignment="1">
      <alignment horizontal="center" vertical="center"/>
    </xf>
    <xf numFmtId="170" fontId="26" fillId="0" borderId="14" xfId="0" applyNumberFormat="1" applyFont="1" applyBorder="1" applyAlignment="1">
      <alignment horizontal="left" vertical="center"/>
    </xf>
    <xf numFmtId="170" fontId="24" fillId="0" borderId="14" xfId="0" applyNumberFormat="1" applyFont="1" applyBorder="1" applyAlignment="1">
      <alignment horizontal="left" vertical="center"/>
    </xf>
    <xf numFmtId="170" fontId="26" fillId="0" borderId="15" xfId="42" applyNumberFormat="1" applyFont="1" applyFill="1" applyBorder="1" applyAlignment="1" applyProtection="1">
      <alignment horizontal="left" vertical="center"/>
      <protection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170" fontId="29" fillId="0" borderId="14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2" fillId="0" borderId="15" xfId="0" applyFont="1" applyFill="1" applyBorder="1" applyAlignment="1">
      <alignment/>
    </xf>
    <xf numFmtId="170" fontId="31" fillId="0" borderId="13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/>
    </xf>
    <xf numFmtId="170" fontId="31" fillId="0" borderId="10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170" fontId="31" fillId="0" borderId="2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9" xfId="0" applyFont="1" applyFill="1" applyBorder="1" applyAlignment="1">
      <alignment/>
    </xf>
    <xf numFmtId="0" fontId="31" fillId="0" borderId="20" xfId="0" applyFont="1" applyBorder="1" applyAlignment="1">
      <alignment horizontal="center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/>
    </xf>
    <xf numFmtId="0" fontId="32" fillId="0" borderId="21" xfId="0" applyFont="1" applyFill="1" applyBorder="1" applyAlignment="1">
      <alignment/>
    </xf>
    <xf numFmtId="0" fontId="31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170" fontId="27" fillId="33" borderId="10" xfId="0" applyNumberFormat="1" applyFont="1" applyFill="1" applyBorder="1" applyAlignment="1">
      <alignment horizontal="center" vertical="center"/>
    </xf>
    <xf numFmtId="170" fontId="25" fillId="33" borderId="10" xfId="0" applyNumberFormat="1" applyFont="1" applyFill="1" applyBorder="1" applyAlignment="1">
      <alignment horizontal="center" vertical="center"/>
    </xf>
    <xf numFmtId="170" fontId="27" fillId="33" borderId="13" xfId="0" applyNumberFormat="1" applyFont="1" applyFill="1" applyBorder="1" applyAlignment="1">
      <alignment horizontal="center" vertical="center"/>
    </xf>
    <xf numFmtId="0" fontId="34" fillId="36" borderId="23" xfId="0" applyFont="1" applyFill="1" applyBorder="1" applyAlignment="1">
      <alignment horizontal="left" vertical="center"/>
    </xf>
    <xf numFmtId="0" fontId="35" fillId="36" borderId="24" xfId="0" applyFont="1" applyFill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left" vertical="top" wrapText="1"/>
    </xf>
    <xf numFmtId="164" fontId="36" fillId="0" borderId="10" xfId="0" applyNumberFormat="1" applyFont="1" applyFill="1" applyBorder="1" applyAlignment="1">
      <alignment horizontal="center" vertical="top" wrapText="1"/>
    </xf>
    <xf numFmtId="0" fontId="34" fillId="36" borderId="19" xfId="0" applyFont="1" applyFill="1" applyBorder="1" applyAlignment="1">
      <alignment horizontal="left" vertical="center"/>
    </xf>
    <xf numFmtId="0" fontId="35" fillId="36" borderId="20" xfId="0" applyFont="1" applyFill="1" applyBorder="1" applyAlignment="1">
      <alignment horizontal="center" vertical="center" wrapText="1"/>
    </xf>
    <xf numFmtId="164" fontId="36" fillId="0" borderId="23" xfId="0" applyNumberFormat="1" applyFont="1" applyBorder="1" applyAlignment="1">
      <alignment horizontal="left" vertical="top" wrapText="1"/>
    </xf>
    <xf numFmtId="164" fontId="36" fillId="0" borderId="24" xfId="0" applyNumberFormat="1" applyFont="1" applyFill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left" vertical="top" wrapText="1"/>
    </xf>
    <xf numFmtId="164" fontId="36" fillId="0" borderId="22" xfId="0" applyNumberFormat="1" applyFont="1" applyFill="1" applyBorder="1" applyAlignment="1">
      <alignment horizontal="center" vertical="top" wrapText="1"/>
    </xf>
    <xf numFmtId="0" fontId="34" fillId="36" borderId="25" xfId="0" applyFont="1" applyFill="1" applyBorder="1" applyAlignment="1">
      <alignment horizontal="left" vertical="center"/>
    </xf>
    <xf numFmtId="0" fontId="35" fillId="36" borderId="26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left" vertical="center"/>
    </xf>
    <xf numFmtId="0" fontId="35" fillId="36" borderId="10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left" vertical="center"/>
    </xf>
    <xf numFmtId="164" fontId="36" fillId="34" borderId="10" xfId="0" applyNumberFormat="1" applyFont="1" applyFill="1" applyBorder="1" applyAlignment="1">
      <alignment horizontal="center" vertical="top" wrapText="1"/>
    </xf>
    <xf numFmtId="0" fontId="36" fillId="33" borderId="14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21" xfId="0" applyFont="1" applyBorder="1" applyAlignment="1">
      <alignment/>
    </xf>
    <xf numFmtId="170" fontId="24" fillId="33" borderId="15" xfId="0" applyNumberFormat="1" applyFont="1" applyFill="1" applyBorder="1" applyAlignment="1">
      <alignment horizontal="left" vertical="center"/>
    </xf>
    <xf numFmtId="170" fontId="26" fillId="33" borderId="14" xfId="0" applyNumberFormat="1" applyFont="1" applyFill="1" applyBorder="1" applyAlignment="1">
      <alignment horizontal="left" vertical="center"/>
    </xf>
    <xf numFmtId="170" fontId="24" fillId="33" borderId="14" xfId="0" applyNumberFormat="1" applyFont="1" applyFill="1" applyBorder="1" applyAlignment="1">
      <alignment horizontal="left" vertical="center"/>
    </xf>
    <xf numFmtId="170" fontId="27" fillId="33" borderId="14" xfId="0" applyNumberFormat="1" applyFont="1" applyFill="1" applyBorder="1" applyAlignment="1">
      <alignment horizontal="left" vertical="center"/>
    </xf>
    <xf numFmtId="170" fontId="26" fillId="33" borderId="15" xfId="0" applyNumberFormat="1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170" fontId="26" fillId="33" borderId="14" xfId="42" applyNumberFormat="1" applyFont="1" applyFill="1" applyBorder="1" applyAlignment="1" applyProtection="1">
      <alignment horizontal="left" vertical="center"/>
      <protection/>
    </xf>
    <xf numFmtId="170" fontId="24" fillId="33" borderId="27" xfId="0" applyNumberFormat="1" applyFont="1" applyFill="1" applyBorder="1" applyAlignment="1">
      <alignment horizontal="left" vertical="center"/>
    </xf>
    <xf numFmtId="0" fontId="25" fillId="33" borderId="16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3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wrapText="1"/>
    </xf>
    <xf numFmtId="0" fontId="31" fillId="33" borderId="28" xfId="0" applyFont="1" applyFill="1" applyBorder="1" applyAlignment="1">
      <alignment/>
    </xf>
    <xf numFmtId="0" fontId="31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31" fillId="33" borderId="29" xfId="0" applyFont="1" applyFill="1" applyBorder="1" applyAlignment="1">
      <alignment/>
    </xf>
    <xf numFmtId="0" fontId="3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wrapText="1"/>
    </xf>
    <xf numFmtId="0" fontId="31" fillId="33" borderId="30" xfId="0" applyFont="1" applyFill="1" applyBorder="1" applyAlignment="1">
      <alignment/>
    </xf>
    <xf numFmtId="3" fontId="44" fillId="0" borderId="14" xfId="53" applyNumberFormat="1" applyFont="1" applyFill="1" applyBorder="1" applyAlignment="1">
      <alignment horizontal="center" vertical="center" wrapText="1"/>
      <protection/>
    </xf>
    <xf numFmtId="3" fontId="44" fillId="0" borderId="10" xfId="53" applyNumberFormat="1" applyFont="1" applyFill="1" applyBorder="1" applyAlignment="1">
      <alignment horizontal="center" vertical="center" wrapText="1"/>
      <protection/>
    </xf>
    <xf numFmtId="3" fontId="44" fillId="0" borderId="29" xfId="53" applyNumberFormat="1" applyFont="1" applyFill="1" applyBorder="1" applyAlignment="1">
      <alignment horizontal="center" vertical="center" wrapText="1"/>
      <protection/>
    </xf>
    <xf numFmtId="3" fontId="31" fillId="0" borderId="14" xfId="42" applyNumberFormat="1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>
      <alignment vertical="top" wrapText="1"/>
    </xf>
    <xf numFmtId="0" fontId="31" fillId="0" borderId="29" xfId="53" applyNumberFormat="1" applyFont="1" applyFill="1" applyBorder="1" applyAlignment="1">
      <alignment vertical="center"/>
      <protection/>
    </xf>
    <xf numFmtId="3" fontId="31" fillId="0" borderId="15" xfId="42" applyNumberFormat="1" applyFont="1" applyFill="1" applyBorder="1" applyAlignment="1" applyProtection="1">
      <alignment vertical="center" wrapText="1"/>
      <protection/>
    </xf>
    <xf numFmtId="0" fontId="44" fillId="0" borderId="10" xfId="0" applyFont="1" applyFill="1" applyBorder="1" applyAlignment="1">
      <alignment vertical="top" wrapText="1"/>
    </xf>
    <xf numFmtId="3" fontId="31" fillId="0" borderId="21" xfId="42" applyNumberFormat="1" applyFont="1" applyFill="1" applyBorder="1" applyAlignment="1" applyProtection="1">
      <alignment vertical="center" wrapText="1"/>
      <protection/>
    </xf>
    <xf numFmtId="0" fontId="45" fillId="0" borderId="22" xfId="0" applyFont="1" applyFill="1" applyBorder="1" applyAlignment="1">
      <alignment vertical="top" wrapText="1"/>
    </xf>
    <xf numFmtId="0" fontId="31" fillId="0" borderId="31" xfId="53" applyNumberFormat="1" applyFont="1" applyFill="1" applyBorder="1" applyAlignment="1">
      <alignment vertical="center"/>
      <protection/>
    </xf>
    <xf numFmtId="0" fontId="46" fillId="0" borderId="0" xfId="0" applyFont="1" applyAlignment="1">
      <alignment/>
    </xf>
    <xf numFmtId="164" fontId="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/>
    </xf>
    <xf numFmtId="165" fontId="8" fillId="33" borderId="10" xfId="0" applyNumberFormat="1" applyFont="1" applyFill="1" applyBorder="1" applyAlignment="1">
      <alignment horizontal="center" vertical="top" wrapText="1"/>
    </xf>
    <xf numFmtId="164" fontId="7" fillId="33" borderId="10" xfId="42" applyNumberFormat="1" applyFont="1" applyFill="1" applyBorder="1" applyAlignment="1" applyProtection="1">
      <alignment horizontal="left" vertical="top"/>
      <protection/>
    </xf>
    <xf numFmtId="164" fontId="7" fillId="33" borderId="10" xfId="42" applyNumberFormat="1" applyFont="1" applyFill="1" applyBorder="1" applyAlignment="1" applyProtection="1">
      <alignment horizontal="left" vertical="top" wrapText="1"/>
      <protection/>
    </xf>
    <xf numFmtId="170" fontId="24" fillId="33" borderId="14" xfId="42" applyNumberFormat="1" applyFont="1" applyFill="1" applyBorder="1" applyAlignment="1" applyProtection="1">
      <alignment horizontal="left" vertical="center"/>
      <protection/>
    </xf>
    <xf numFmtId="170" fontId="27" fillId="33" borderId="14" xfId="42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left"/>
    </xf>
    <xf numFmtId="0" fontId="27" fillId="33" borderId="20" xfId="0" applyNumberFormat="1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164" fontId="7" fillId="35" borderId="10" xfId="42" applyNumberFormat="1" applyFont="1" applyFill="1" applyBorder="1" applyAlignment="1" applyProtection="1">
      <alignment horizontal="left" vertical="top" wrapText="1"/>
      <protection/>
    </xf>
    <xf numFmtId="164" fontId="7" fillId="35" borderId="10" xfId="0" applyNumberFormat="1" applyFont="1" applyFill="1" applyBorder="1" applyAlignment="1">
      <alignment horizontal="left" vertical="top" wrapText="1"/>
    </xf>
    <xf numFmtId="164" fontId="7" fillId="35" borderId="10" xfId="42" applyNumberFormat="1" applyFont="1" applyFill="1" applyBorder="1" applyAlignment="1" applyProtection="1">
      <alignment horizontal="left" vertical="top"/>
      <protection/>
    </xf>
    <xf numFmtId="164" fontId="36" fillId="35" borderId="23" xfId="0" applyNumberFormat="1" applyFont="1" applyFill="1" applyBorder="1" applyAlignment="1">
      <alignment horizontal="left" vertical="top" wrapText="1"/>
    </xf>
    <xf numFmtId="164" fontId="36" fillId="35" borderId="14" xfId="0" applyNumberFormat="1" applyFont="1" applyFill="1" applyBorder="1" applyAlignment="1">
      <alignment horizontal="left" vertical="top" wrapText="1"/>
    </xf>
    <xf numFmtId="164" fontId="36" fillId="35" borderId="21" xfId="0" applyNumberFormat="1" applyFont="1" applyFill="1" applyBorder="1" applyAlignment="1">
      <alignment horizontal="left" vertical="top" wrapText="1"/>
    </xf>
    <xf numFmtId="0" fontId="19" fillId="36" borderId="32" xfId="54" applyFont="1" applyFill="1" applyBorder="1" applyAlignment="1">
      <alignment horizontal="center"/>
      <protection/>
    </xf>
    <xf numFmtId="0" fontId="20" fillId="36" borderId="32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3" fillId="37" borderId="10" xfId="0" applyFont="1" applyFill="1" applyBorder="1" applyAlignment="1">
      <alignment/>
    </xf>
    <xf numFmtId="0" fontId="23" fillId="37" borderId="33" xfId="0" applyFont="1" applyFill="1" applyBorder="1" applyAlignment="1">
      <alignment horizontal="left" vertical="center"/>
    </xf>
    <xf numFmtId="0" fontId="23" fillId="37" borderId="34" xfId="0" applyFont="1" applyFill="1" applyBorder="1" applyAlignment="1">
      <alignment horizontal="left" vertical="center"/>
    </xf>
    <xf numFmtId="170" fontId="23" fillId="37" borderId="35" xfId="0" applyNumberFormat="1" applyFont="1" applyFill="1" applyBorder="1" applyAlignment="1">
      <alignment horizontal="left" vertical="center"/>
    </xf>
    <xf numFmtId="170" fontId="23" fillId="37" borderId="32" xfId="0" applyNumberFormat="1" applyFont="1" applyFill="1" applyBorder="1" applyAlignment="1">
      <alignment horizontal="left" vertical="center"/>
    </xf>
    <xf numFmtId="0" fontId="23" fillId="37" borderId="36" xfId="0" applyFont="1" applyFill="1" applyBorder="1" applyAlignment="1">
      <alignment vertical="center"/>
    </xf>
    <xf numFmtId="0" fontId="23" fillId="37" borderId="37" xfId="0" applyFont="1" applyFill="1" applyBorder="1" applyAlignment="1">
      <alignment vertical="center"/>
    </xf>
    <xf numFmtId="0" fontId="23" fillId="37" borderId="38" xfId="0" applyFont="1" applyFill="1" applyBorder="1" applyAlignment="1">
      <alignment horizontal="left" vertical="center"/>
    </xf>
    <xf numFmtId="0" fontId="23" fillId="37" borderId="39" xfId="0" applyFont="1" applyFill="1" applyBorder="1" applyAlignment="1">
      <alignment horizontal="left" vertical="center"/>
    </xf>
    <xf numFmtId="0" fontId="43" fillId="33" borderId="40" xfId="0" applyFont="1" applyFill="1" applyBorder="1" applyAlignment="1">
      <alignment horizontal="left" vertical="center" shrinkToFit="1"/>
    </xf>
    <xf numFmtId="0" fontId="43" fillId="33" borderId="41" xfId="0" applyFont="1" applyFill="1" applyBorder="1" applyAlignment="1">
      <alignment horizontal="left" vertical="center" shrinkToFit="1"/>
    </xf>
    <xf numFmtId="0" fontId="43" fillId="33" borderId="42" xfId="0" applyFont="1" applyFill="1" applyBorder="1" applyAlignment="1">
      <alignment horizontal="left" vertical="center" shrinkToFit="1"/>
    </xf>
    <xf numFmtId="0" fontId="33" fillId="37" borderId="43" xfId="0" applyFont="1" applyFill="1" applyBorder="1" applyAlignment="1">
      <alignment horizontal="center"/>
    </xf>
    <xf numFmtId="0" fontId="21" fillId="37" borderId="44" xfId="0" applyFont="1" applyFill="1" applyBorder="1" applyAlignment="1">
      <alignment horizontal="center"/>
    </xf>
    <xf numFmtId="0" fontId="21" fillId="37" borderId="45" xfId="0" applyFont="1" applyFill="1" applyBorder="1" applyAlignment="1">
      <alignment horizontal="center"/>
    </xf>
    <xf numFmtId="0" fontId="33" fillId="37" borderId="44" xfId="0" applyFont="1" applyFill="1" applyBorder="1" applyAlignment="1">
      <alignment horizontal="center"/>
    </xf>
    <xf numFmtId="0" fontId="33" fillId="37" borderId="45" xfId="0" applyFont="1" applyFill="1" applyBorder="1" applyAlignment="1">
      <alignment horizont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SEPT" xfId="53"/>
    <cellStyle name="Обычный_Прайс-Лис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0</xdr:col>
      <xdr:colOff>1876425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7400925"/>
          <a:ext cx="171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скрытой установки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4143375</xdr:colOff>
      <xdr:row>7</xdr:row>
      <xdr:rowOff>1381125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100" y="0"/>
          <a:ext cx="41052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ol.con.ru/wwwcontrol.nsf/pages/UTS" TargetMode="External" /><Relationship Id="rId2" Type="http://schemas.openxmlformats.org/officeDocument/2006/relationships/hyperlink" Target="http://control.con.ru/wwwcontrol.nsf/pages/Reader+proximity+CP-Z" TargetMode="External" /><Relationship Id="rId3" Type="http://schemas.openxmlformats.org/officeDocument/2006/relationships/hyperlink" Target="http://control.con.ru/wwwcontrol.nsf/pages/Reader+proximity+CP-Z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evog.net/catalog/bastion/item/966/" TargetMode="External" /><Relationship Id="rId2" Type="http://schemas.openxmlformats.org/officeDocument/2006/relationships/hyperlink" Target="http://trevog.net/catalog/bastion/item/967/" TargetMode="External" /><Relationship Id="rId3" Type="http://schemas.openxmlformats.org/officeDocument/2006/relationships/hyperlink" Target="http://trevog.net/catalog/bastion/item/968/" TargetMode="External" /><Relationship Id="rId4" Type="http://schemas.openxmlformats.org/officeDocument/2006/relationships/hyperlink" Target="http://trevog.net/catalog/bastion/item/969/" TargetMode="External" /><Relationship Id="rId5" Type="http://schemas.openxmlformats.org/officeDocument/2006/relationships/hyperlink" Target="http://trevog.net/catalog/bastion/item/970/" TargetMode="External" /><Relationship Id="rId6" Type="http://schemas.openxmlformats.org/officeDocument/2006/relationships/hyperlink" Target="http://trevog.net/catalog/bastion/item/979/" TargetMode="External" /><Relationship Id="rId7" Type="http://schemas.openxmlformats.org/officeDocument/2006/relationships/hyperlink" Target="http://trevog.net/catalog/bastion/item/981/" TargetMode="External" /><Relationship Id="rId8" Type="http://schemas.openxmlformats.org/officeDocument/2006/relationships/hyperlink" Target="http://trevog.net/catalog/bastion/item/982/" TargetMode="External" /><Relationship Id="rId9" Type="http://schemas.openxmlformats.org/officeDocument/2006/relationships/hyperlink" Target="http://trevog.net/catalog/bastion/item/984/" TargetMode="External" /><Relationship Id="rId10" Type="http://schemas.openxmlformats.org/officeDocument/2006/relationships/hyperlink" Target="http://trevog.net/catalog/bastion/item/985/" TargetMode="External" /><Relationship Id="rId11" Type="http://schemas.openxmlformats.org/officeDocument/2006/relationships/hyperlink" Target="http://trevog.net/catalog/bastion/item/989/" TargetMode="External" /><Relationship Id="rId12" Type="http://schemas.openxmlformats.org/officeDocument/2006/relationships/hyperlink" Target="http://trevog.net/catalog/bastion/item/986/" TargetMode="External" /><Relationship Id="rId13" Type="http://schemas.openxmlformats.org/officeDocument/2006/relationships/hyperlink" Target="http://trevog.net/catalog/bastion/item/991/" TargetMode="External" /><Relationship Id="rId14" Type="http://schemas.openxmlformats.org/officeDocument/2006/relationships/hyperlink" Target="http://trevog.net/catalog/bastion/item/983/" TargetMode="External" /><Relationship Id="rId15" Type="http://schemas.openxmlformats.org/officeDocument/2006/relationships/hyperlink" Target="http://trevog.net/catalog/bastion/item/987/" TargetMode="External" /><Relationship Id="rId16" Type="http://schemas.openxmlformats.org/officeDocument/2006/relationships/hyperlink" Target="http://trevog.net/catalog/bastion/item/988/" TargetMode="External" /><Relationship Id="rId17" Type="http://schemas.openxmlformats.org/officeDocument/2006/relationships/hyperlink" Target="http://trevog.net/catalog/bastion/item/992/" TargetMode="External" /><Relationship Id="rId18" Type="http://schemas.openxmlformats.org/officeDocument/2006/relationships/hyperlink" Target="http://trevog.net/catalog/bastion/item/99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view="pageBreakPreview" zoomScale="50" zoomScaleNormal="50" zoomScaleSheetLayoutView="50" zoomScalePageLayoutView="0" workbookViewId="0" topLeftCell="A26">
      <selection activeCell="A15" sqref="A15"/>
    </sheetView>
  </sheetViews>
  <sheetFormatPr defaultColWidth="9.00390625" defaultRowHeight="12.75"/>
  <cols>
    <col min="1" max="1" width="240.00390625" style="6" customWidth="1"/>
    <col min="2" max="3" width="30.875" style="0" customWidth="1"/>
  </cols>
  <sheetData>
    <row r="1" spans="1:4" ht="9" customHeight="1" hidden="1">
      <c r="A1" s="13" t="s">
        <v>30</v>
      </c>
      <c r="B1" s="14"/>
      <c r="C1" s="14"/>
      <c r="D1" s="14"/>
    </row>
    <row r="2" spans="1:4" ht="6.75" customHeight="1" hidden="1">
      <c r="A2" s="1"/>
      <c r="B2" s="2"/>
      <c r="C2" s="15"/>
      <c r="D2" s="15"/>
    </row>
    <row r="3" spans="1:4" ht="6.75" customHeight="1" hidden="1">
      <c r="A3" s="1"/>
      <c r="B3" s="2"/>
      <c r="C3" s="15"/>
      <c r="D3" s="15"/>
    </row>
    <row r="4" spans="1:4" ht="6.75" customHeight="1" hidden="1">
      <c r="A4" s="1"/>
      <c r="B4" s="2"/>
      <c r="C4" s="15"/>
      <c r="D4" s="15"/>
    </row>
    <row r="5" spans="1:4" ht="6.75" customHeight="1" hidden="1">
      <c r="A5" s="1"/>
      <c r="B5" s="2"/>
      <c r="C5" s="15"/>
      <c r="D5" s="15"/>
    </row>
    <row r="6" spans="1:4" ht="6.75" customHeight="1" hidden="1">
      <c r="A6" s="1"/>
      <c r="B6" s="2"/>
      <c r="C6" s="15"/>
      <c r="D6" s="15"/>
    </row>
    <row r="7" spans="1:4" ht="6.75" customHeight="1" hidden="1">
      <c r="A7" s="1"/>
      <c r="B7" s="2"/>
      <c r="C7" s="15"/>
      <c r="D7" s="15"/>
    </row>
    <row r="8" spans="1:4" ht="108.75" customHeight="1">
      <c r="A8" s="1"/>
      <c r="B8" s="12"/>
      <c r="C8" s="15"/>
      <c r="D8" s="15"/>
    </row>
    <row r="9" spans="1:2" ht="44.25" customHeight="1" thickBot="1">
      <c r="A9" s="132" t="s">
        <v>239</v>
      </c>
      <c r="B9" s="133"/>
    </row>
    <row r="10" spans="1:2" ht="22.5" customHeight="1">
      <c r="A10" s="134" t="s">
        <v>0</v>
      </c>
      <c r="B10" s="136"/>
    </row>
    <row r="11" spans="1:2" ht="22.5" customHeight="1">
      <c r="A11" s="135"/>
      <c r="B11" s="137"/>
    </row>
    <row r="12" spans="1:2" ht="42.75" customHeight="1">
      <c r="A12" s="21" t="s">
        <v>1</v>
      </c>
      <c r="B12" s="18" t="s">
        <v>28</v>
      </c>
    </row>
    <row r="13" spans="1:2" s="3" customFormat="1" ht="42.75" customHeight="1">
      <c r="A13" s="8" t="s">
        <v>4</v>
      </c>
      <c r="B13" s="4">
        <v>195</v>
      </c>
    </row>
    <row r="14" spans="1:2" s="3" customFormat="1" ht="42.75" customHeight="1">
      <c r="A14" s="8" t="s">
        <v>5</v>
      </c>
      <c r="B14" s="4">
        <v>210</v>
      </c>
    </row>
    <row r="15" spans="1:2" s="3" customFormat="1" ht="42.75" customHeight="1">
      <c r="A15" s="8" t="s">
        <v>6</v>
      </c>
      <c r="B15" s="4">
        <v>360</v>
      </c>
    </row>
    <row r="16" spans="1:2" s="3" customFormat="1" ht="42.75" customHeight="1">
      <c r="A16" s="128" t="s">
        <v>230</v>
      </c>
      <c r="B16" s="4">
        <v>285</v>
      </c>
    </row>
    <row r="17" spans="1:2" s="3" customFormat="1" ht="42.75" customHeight="1">
      <c r="A17" s="22" t="s">
        <v>7</v>
      </c>
      <c r="B17" s="4">
        <v>750</v>
      </c>
    </row>
    <row r="18" spans="1:2" s="3" customFormat="1" ht="42.75" customHeight="1">
      <c r="A18" s="23" t="s">
        <v>114</v>
      </c>
      <c r="B18" s="4">
        <v>950</v>
      </c>
    </row>
    <row r="19" spans="1:2" s="3" customFormat="1" ht="42.75" customHeight="1">
      <c r="A19" s="23" t="s">
        <v>115</v>
      </c>
      <c r="B19" s="115">
        <v>600</v>
      </c>
    </row>
    <row r="20" spans="1:2" s="3" customFormat="1" ht="42.75" customHeight="1">
      <c r="A20" s="23" t="s">
        <v>52</v>
      </c>
      <c r="B20" s="4">
        <v>950</v>
      </c>
    </row>
    <row r="21" spans="1:2" s="3" customFormat="1" ht="42.75" customHeight="1">
      <c r="A21" s="17" t="s">
        <v>2</v>
      </c>
      <c r="B21" s="18" t="s">
        <v>28</v>
      </c>
    </row>
    <row r="22" spans="1:2" s="3" customFormat="1" ht="42.75" customHeight="1">
      <c r="A22" s="7" t="s">
        <v>40</v>
      </c>
      <c r="B22" s="4">
        <v>1300</v>
      </c>
    </row>
    <row r="23" spans="1:2" s="3" customFormat="1" ht="42.75" customHeight="1">
      <c r="A23" s="7" t="s">
        <v>39</v>
      </c>
      <c r="B23" s="4">
        <v>1800</v>
      </c>
    </row>
    <row r="24" spans="1:2" s="3" customFormat="1" ht="42.75" customHeight="1">
      <c r="A24" s="7" t="s">
        <v>34</v>
      </c>
      <c r="B24" s="4">
        <v>1300</v>
      </c>
    </row>
    <row r="25" spans="1:2" s="3" customFormat="1" ht="42.75" customHeight="1">
      <c r="A25" s="23" t="s">
        <v>51</v>
      </c>
      <c r="B25" s="115">
        <v>4200</v>
      </c>
    </row>
    <row r="26" spans="1:2" s="3" customFormat="1" ht="42.75" customHeight="1">
      <c r="A26" s="127" t="s">
        <v>8</v>
      </c>
      <c r="B26" s="4">
        <v>3500</v>
      </c>
    </row>
    <row r="27" spans="1:2" s="3" customFormat="1" ht="42.75" customHeight="1">
      <c r="A27" s="24" t="s">
        <v>3</v>
      </c>
      <c r="B27" s="18" t="s">
        <v>28</v>
      </c>
    </row>
    <row r="28" spans="1:2" s="3" customFormat="1" ht="42.75" customHeight="1">
      <c r="A28" s="23" t="s">
        <v>147</v>
      </c>
      <c r="B28" s="4">
        <v>2400</v>
      </c>
    </row>
    <row r="29" spans="1:2" s="3" customFormat="1" ht="42.75" customHeight="1">
      <c r="A29" s="17" t="s">
        <v>225</v>
      </c>
      <c r="B29" s="18" t="s">
        <v>28</v>
      </c>
    </row>
    <row r="30" spans="1:2" s="3" customFormat="1" ht="42.75" customHeight="1">
      <c r="A30" s="25" t="s">
        <v>9</v>
      </c>
      <c r="B30" s="4">
        <v>2750</v>
      </c>
    </row>
    <row r="31" spans="1:2" s="3" customFormat="1" ht="42.75" customHeight="1">
      <c r="A31" s="25" t="s">
        <v>227</v>
      </c>
      <c r="B31" s="4">
        <v>3000</v>
      </c>
    </row>
    <row r="32" spans="1:2" s="3" customFormat="1" ht="42.75" customHeight="1">
      <c r="A32" s="25" t="s">
        <v>224</v>
      </c>
      <c r="B32" s="4">
        <v>3250</v>
      </c>
    </row>
    <row r="33" spans="1:2" s="3" customFormat="1" ht="42.75" customHeight="1">
      <c r="A33" s="17" t="s">
        <v>226</v>
      </c>
      <c r="B33" s="18" t="s">
        <v>28</v>
      </c>
    </row>
    <row r="34" spans="1:2" s="3" customFormat="1" ht="42.75" customHeight="1">
      <c r="A34" s="22" t="s">
        <v>218</v>
      </c>
      <c r="B34" s="4">
        <v>1000</v>
      </c>
    </row>
    <row r="35" spans="1:2" s="3" customFormat="1" ht="42.75" customHeight="1">
      <c r="A35" s="23" t="s">
        <v>219</v>
      </c>
      <c r="B35" s="4">
        <v>1200</v>
      </c>
    </row>
    <row r="36" spans="1:2" s="3" customFormat="1" ht="42.75" customHeight="1">
      <c r="A36" s="16" t="s">
        <v>32</v>
      </c>
      <c r="B36" s="4">
        <v>160</v>
      </c>
    </row>
    <row r="37" spans="1:2" s="3" customFormat="1" ht="42.75" customHeight="1">
      <c r="A37" s="16" t="s">
        <v>49</v>
      </c>
      <c r="B37" s="4">
        <v>140</v>
      </c>
    </row>
    <row r="38" spans="1:2" s="3" customFormat="1" ht="42.75" customHeight="1">
      <c r="A38" s="16" t="s">
        <v>216</v>
      </c>
      <c r="B38" s="4">
        <v>300</v>
      </c>
    </row>
    <row r="39" spans="1:2" s="3" customFormat="1" ht="42.75" customHeight="1">
      <c r="A39" s="11" t="s">
        <v>48</v>
      </c>
      <c r="B39" s="4">
        <v>200</v>
      </c>
    </row>
    <row r="40" spans="1:2" s="3" customFormat="1" ht="42.75" customHeight="1">
      <c r="A40" s="17" t="s">
        <v>47</v>
      </c>
      <c r="B40" s="18" t="s">
        <v>28</v>
      </c>
    </row>
    <row r="41" spans="1:2" s="20" customFormat="1" ht="42.75" customHeight="1">
      <c r="A41" s="116" t="s">
        <v>11</v>
      </c>
      <c r="B41" s="115">
        <v>280</v>
      </c>
    </row>
    <row r="42" spans="1:2" s="20" customFormat="1" ht="42.75" customHeight="1">
      <c r="A42" s="116" t="s">
        <v>13</v>
      </c>
      <c r="B42" s="115">
        <v>380</v>
      </c>
    </row>
    <row r="43" spans="1:2" s="20" customFormat="1" ht="42.75" customHeight="1">
      <c r="A43" s="23" t="s">
        <v>10</v>
      </c>
      <c r="B43" s="115">
        <v>380</v>
      </c>
    </row>
    <row r="44" spans="1:2" s="20" customFormat="1" ht="42.75" customHeight="1">
      <c r="A44" s="23" t="s">
        <v>220</v>
      </c>
      <c r="B44" s="115">
        <v>430</v>
      </c>
    </row>
    <row r="45" spans="1:2" s="20" customFormat="1" ht="42.75" customHeight="1">
      <c r="A45" s="23" t="s">
        <v>221</v>
      </c>
      <c r="B45" s="115">
        <v>530</v>
      </c>
    </row>
    <row r="46" spans="1:2" s="20" customFormat="1" ht="42.75" customHeight="1">
      <c r="A46" s="23" t="s">
        <v>17</v>
      </c>
      <c r="B46" s="117">
        <v>530</v>
      </c>
    </row>
    <row r="47" spans="1:2" s="3" customFormat="1" ht="42.75" customHeight="1">
      <c r="A47" s="7" t="s">
        <v>12</v>
      </c>
      <c r="B47" s="4">
        <v>570</v>
      </c>
    </row>
    <row r="48" spans="1:2" s="3" customFormat="1" ht="42.75" customHeight="1">
      <c r="A48" s="26" t="s">
        <v>14</v>
      </c>
      <c r="B48" s="4">
        <v>750</v>
      </c>
    </row>
    <row r="49" spans="1:2" s="3" customFormat="1" ht="42.75" customHeight="1">
      <c r="A49" s="25" t="s">
        <v>113</v>
      </c>
      <c r="B49" s="115">
        <v>750</v>
      </c>
    </row>
    <row r="50" spans="1:2" s="3" customFormat="1" ht="42.75" customHeight="1">
      <c r="A50" s="25" t="s">
        <v>119</v>
      </c>
      <c r="B50" s="115">
        <v>750</v>
      </c>
    </row>
    <row r="51" spans="1:2" s="3" customFormat="1" ht="42.75" customHeight="1">
      <c r="A51" s="25" t="s">
        <v>222</v>
      </c>
      <c r="B51" s="4">
        <v>950</v>
      </c>
    </row>
    <row r="52" spans="1:2" s="3" customFormat="1" ht="42.75" customHeight="1">
      <c r="A52" s="26" t="s">
        <v>15</v>
      </c>
      <c r="B52" s="5">
        <v>950</v>
      </c>
    </row>
    <row r="53" spans="1:2" s="3" customFormat="1" ht="42.75" customHeight="1">
      <c r="A53" s="25" t="s">
        <v>16</v>
      </c>
      <c r="B53" s="117">
        <v>950</v>
      </c>
    </row>
    <row r="54" spans="1:2" s="3" customFormat="1" ht="42.75" customHeight="1">
      <c r="A54" s="26" t="s">
        <v>18</v>
      </c>
      <c r="B54" s="9">
        <v>1400</v>
      </c>
    </row>
    <row r="55" spans="1:2" s="3" customFormat="1" ht="42.75" customHeight="1">
      <c r="A55" s="26" t="s">
        <v>19</v>
      </c>
      <c r="B55" s="9">
        <v>1400</v>
      </c>
    </row>
    <row r="56" spans="1:2" s="3" customFormat="1" ht="42.75" customHeight="1">
      <c r="A56" s="17" t="s">
        <v>20</v>
      </c>
      <c r="B56" s="18" t="s">
        <v>28</v>
      </c>
    </row>
    <row r="57" spans="1:2" s="3" customFormat="1" ht="42.75" customHeight="1">
      <c r="A57" s="26" t="s">
        <v>21</v>
      </c>
      <c r="B57" s="5">
        <v>8000</v>
      </c>
    </row>
    <row r="58" spans="1:2" s="3" customFormat="1" ht="42.75" customHeight="1">
      <c r="A58" s="26" t="s">
        <v>35</v>
      </c>
      <c r="B58" s="5">
        <v>38000</v>
      </c>
    </row>
    <row r="59" spans="1:2" s="3" customFormat="1" ht="42.75" customHeight="1">
      <c r="A59" s="17" t="s">
        <v>22</v>
      </c>
      <c r="B59" s="18" t="s">
        <v>28</v>
      </c>
    </row>
    <row r="60" spans="1:2" s="3" customFormat="1" ht="42.75" customHeight="1">
      <c r="A60" s="26" t="s">
        <v>23</v>
      </c>
      <c r="B60" s="10">
        <v>1850</v>
      </c>
    </row>
    <row r="61" spans="1:2" s="3" customFormat="1" ht="42.75" customHeight="1">
      <c r="A61" s="26" t="s">
        <v>24</v>
      </c>
      <c r="B61" s="10">
        <v>1950</v>
      </c>
    </row>
    <row r="62" spans="1:2" s="3" customFormat="1" ht="42.75" customHeight="1">
      <c r="A62" s="26" t="s">
        <v>36</v>
      </c>
      <c r="B62" s="10">
        <v>1800</v>
      </c>
    </row>
    <row r="63" spans="1:2" s="3" customFormat="1" ht="42.75" customHeight="1">
      <c r="A63" s="17" t="s">
        <v>37</v>
      </c>
      <c r="B63" s="18" t="s">
        <v>28</v>
      </c>
    </row>
    <row r="64" spans="1:2" s="3" customFormat="1" ht="42.75" customHeight="1">
      <c r="A64" s="7" t="s">
        <v>41</v>
      </c>
      <c r="B64" s="9">
        <v>1100</v>
      </c>
    </row>
    <row r="65" spans="1:2" s="3" customFormat="1" ht="42.75" customHeight="1">
      <c r="A65" s="7" t="s">
        <v>26</v>
      </c>
      <c r="B65" s="9">
        <v>1650</v>
      </c>
    </row>
    <row r="66" spans="1:2" s="3" customFormat="1" ht="42.75" customHeight="1">
      <c r="A66" s="7" t="s">
        <v>146</v>
      </c>
      <c r="B66" s="9">
        <v>3000</v>
      </c>
    </row>
    <row r="67" spans="1:2" s="3" customFormat="1" ht="42.75" customHeight="1">
      <c r="A67" s="127" t="s">
        <v>232</v>
      </c>
      <c r="B67" s="9">
        <v>3500</v>
      </c>
    </row>
    <row r="68" spans="1:2" s="3" customFormat="1" ht="42.75" customHeight="1">
      <c r="A68" s="17" t="s">
        <v>38</v>
      </c>
      <c r="B68" s="18" t="s">
        <v>28</v>
      </c>
    </row>
    <row r="69" spans="1:2" s="3" customFormat="1" ht="42.75" customHeight="1">
      <c r="A69" s="27" t="s">
        <v>25</v>
      </c>
      <c r="B69" s="4">
        <v>700</v>
      </c>
    </row>
    <row r="70" spans="1:2" s="3" customFormat="1" ht="42.75" customHeight="1">
      <c r="A70" s="8" t="s">
        <v>33</v>
      </c>
      <c r="B70" s="4">
        <v>140</v>
      </c>
    </row>
    <row r="71" spans="1:2" s="3" customFormat="1" ht="42.75" customHeight="1">
      <c r="A71" s="118" t="s">
        <v>50</v>
      </c>
      <c r="B71" s="115">
        <v>3000</v>
      </c>
    </row>
    <row r="72" spans="1:2" s="3" customFormat="1" ht="42.75" customHeight="1">
      <c r="A72" s="119" t="s">
        <v>120</v>
      </c>
      <c r="B72" s="115">
        <v>3000</v>
      </c>
    </row>
    <row r="73" spans="1:2" s="3" customFormat="1" ht="42.75" customHeight="1">
      <c r="A73" s="126" t="s">
        <v>231</v>
      </c>
      <c r="B73" s="4">
        <v>750</v>
      </c>
    </row>
    <row r="74" spans="1:2" s="3" customFormat="1" ht="42.75" customHeight="1">
      <c r="A74" s="119" t="s">
        <v>217</v>
      </c>
      <c r="B74" s="115">
        <v>140</v>
      </c>
    </row>
    <row r="75" spans="1:2" s="3" customFormat="1" ht="47.25" customHeight="1">
      <c r="A75" s="126" t="s">
        <v>233</v>
      </c>
      <c r="B75" s="115">
        <v>170</v>
      </c>
    </row>
    <row r="76" spans="1:2" s="3" customFormat="1" ht="42.75" customHeight="1">
      <c r="A76" s="17" t="s">
        <v>27</v>
      </c>
      <c r="B76" s="18"/>
    </row>
    <row r="77" spans="1:2" ht="42.75" customHeight="1">
      <c r="A77" s="27" t="s">
        <v>44</v>
      </c>
      <c r="B77" s="4"/>
    </row>
    <row r="78" spans="1:2" ht="42.75" customHeight="1">
      <c r="A78" s="27" t="s">
        <v>42</v>
      </c>
      <c r="B78" s="9"/>
    </row>
    <row r="79" spans="1:2" ht="42.75" customHeight="1">
      <c r="A79" s="27" t="s">
        <v>43</v>
      </c>
      <c r="B79" s="4"/>
    </row>
    <row r="80" spans="1:2" ht="42.75" customHeight="1">
      <c r="A80" s="27" t="s">
        <v>53</v>
      </c>
      <c r="B80" s="4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</sheetData>
  <sheetProtection/>
  <mergeCells count="3">
    <mergeCell ref="A9:B9"/>
    <mergeCell ref="A10:A11"/>
    <mergeCell ref="B10:B11"/>
  </mergeCells>
  <hyperlinks>
    <hyperlink ref="A70" r:id="rId1" display="http://control.con.ru/wwwcontrol.nsf/pages/UTS"/>
    <hyperlink ref="A42" r:id="rId2" display="http://control.con.ru/wwwcontrol.nsf/pages/Reader+proximity+CP-Z"/>
    <hyperlink ref="A41" r:id="rId3" display="http://control.con.ru/wwwcontrol.nsf/pages/Reader+proximity+CP-Z"/>
  </hyperlinks>
  <printOptions/>
  <pageMargins left="0" right="0" top="0" bottom="0" header="0" footer="0"/>
  <pageSetup horizontalDpi="600" verticalDpi="600" orientation="portrait" paperSize="9" scale="2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="75" zoomScaleNormal="75" zoomScalePageLayoutView="0" workbookViewId="0" topLeftCell="B1">
      <selection activeCell="B12" sqref="B12"/>
    </sheetView>
  </sheetViews>
  <sheetFormatPr defaultColWidth="9.00390625" defaultRowHeight="12.75"/>
  <cols>
    <col min="1" max="1" width="9.125" style="19" hidden="1" customWidth="1"/>
    <col min="2" max="2" width="123.125" style="19" customWidth="1"/>
    <col min="3" max="3" width="15.625" style="19" customWidth="1"/>
    <col min="4" max="16384" width="9.125" style="19" customWidth="1"/>
  </cols>
  <sheetData>
    <row r="1" spans="1:3" ht="18" customHeight="1">
      <c r="A1" s="28"/>
      <c r="B1" s="62" t="s">
        <v>45</v>
      </c>
      <c r="C1" s="63" t="s">
        <v>144</v>
      </c>
    </row>
    <row r="2" spans="1:3" ht="18" customHeight="1">
      <c r="A2" s="28"/>
      <c r="B2" s="64" t="s">
        <v>123</v>
      </c>
      <c r="C2" s="65" t="s">
        <v>31</v>
      </c>
    </row>
    <row r="3" spans="1:3" ht="18" customHeight="1">
      <c r="A3" s="28"/>
      <c r="B3" s="64" t="s">
        <v>124</v>
      </c>
      <c r="C3" s="65" t="s">
        <v>31</v>
      </c>
    </row>
    <row r="4" spans="1:3" ht="18" customHeight="1">
      <c r="A4" s="28"/>
      <c r="B4" s="64" t="s">
        <v>125</v>
      </c>
      <c r="C4" s="65" t="s">
        <v>31</v>
      </c>
    </row>
    <row r="5" spans="1:3" ht="18" customHeight="1">
      <c r="A5" s="28"/>
      <c r="B5" s="64" t="s">
        <v>126</v>
      </c>
      <c r="C5" s="65" t="s">
        <v>31</v>
      </c>
    </row>
    <row r="6" spans="1:3" ht="18" customHeight="1" thickBot="1">
      <c r="A6" s="28"/>
      <c r="B6" s="66" t="s">
        <v>234</v>
      </c>
      <c r="C6" s="67"/>
    </row>
    <row r="7" spans="1:3" ht="18" customHeight="1">
      <c r="A7" s="28"/>
      <c r="B7" s="68" t="s">
        <v>127</v>
      </c>
      <c r="C7" s="69">
        <v>3300</v>
      </c>
    </row>
    <row r="8" spans="1:3" ht="18" customHeight="1">
      <c r="A8" s="28"/>
      <c r="B8" s="64" t="s">
        <v>128</v>
      </c>
      <c r="C8" s="65">
        <v>5300</v>
      </c>
    </row>
    <row r="9" spans="1:3" ht="18" customHeight="1" thickBot="1">
      <c r="A9" s="28"/>
      <c r="B9" s="70" t="s">
        <v>129</v>
      </c>
      <c r="C9" s="71">
        <v>5700</v>
      </c>
    </row>
    <row r="10" spans="1:3" ht="18" customHeight="1">
      <c r="A10" s="28"/>
      <c r="B10" s="129" t="s">
        <v>236</v>
      </c>
      <c r="C10" s="69">
        <v>5300</v>
      </c>
    </row>
    <row r="11" spans="1:3" ht="18" customHeight="1">
      <c r="A11" s="28"/>
      <c r="B11" s="130" t="s">
        <v>237</v>
      </c>
      <c r="C11" s="65">
        <v>7300</v>
      </c>
    </row>
    <row r="12" spans="1:3" ht="18" customHeight="1" thickBot="1">
      <c r="A12" s="28"/>
      <c r="B12" s="131" t="s">
        <v>238</v>
      </c>
      <c r="C12" s="71">
        <v>7700</v>
      </c>
    </row>
    <row r="13" spans="1:3" ht="18" customHeight="1" thickBot="1">
      <c r="A13" s="28"/>
      <c r="B13" s="66" t="s">
        <v>235</v>
      </c>
      <c r="C13" s="67"/>
    </row>
    <row r="14" spans="1:3" ht="18" customHeight="1">
      <c r="A14" s="28"/>
      <c r="B14" s="68" t="s">
        <v>130</v>
      </c>
      <c r="C14" s="69" t="s">
        <v>31</v>
      </c>
    </row>
    <row r="15" spans="1:3" ht="18" customHeight="1">
      <c r="A15" s="28"/>
      <c r="B15" s="64" t="s">
        <v>131</v>
      </c>
      <c r="C15" s="65">
        <v>1800</v>
      </c>
    </row>
    <row r="16" spans="1:3" ht="18" customHeight="1">
      <c r="A16" s="28"/>
      <c r="B16" s="64" t="s">
        <v>132</v>
      </c>
      <c r="C16" s="65">
        <v>3800</v>
      </c>
    </row>
    <row r="17" spans="1:3" ht="18" customHeight="1">
      <c r="A17" s="28"/>
      <c r="B17" s="64" t="s">
        <v>133</v>
      </c>
      <c r="C17" s="65">
        <v>1800</v>
      </c>
    </row>
    <row r="18" spans="1:3" ht="18" customHeight="1" thickBot="1">
      <c r="A18" s="28"/>
      <c r="B18" s="70" t="s">
        <v>134</v>
      </c>
      <c r="C18" s="71">
        <v>4200</v>
      </c>
    </row>
    <row r="19" spans="1:3" ht="18" customHeight="1" thickBot="1">
      <c r="A19" s="28"/>
      <c r="B19" s="72" t="s">
        <v>148</v>
      </c>
      <c r="C19" s="73"/>
    </row>
    <row r="20" spans="1:3" ht="18" customHeight="1">
      <c r="A20" s="28"/>
      <c r="B20" s="68" t="s">
        <v>135</v>
      </c>
      <c r="C20" s="69">
        <v>7000</v>
      </c>
    </row>
    <row r="21" spans="1:3" ht="18" customHeight="1">
      <c r="A21" s="28"/>
      <c r="B21" s="74" t="s">
        <v>122</v>
      </c>
      <c r="C21" s="75"/>
    </row>
    <row r="22" spans="1:3" ht="18" customHeight="1">
      <c r="A22" s="28"/>
      <c r="B22" s="64" t="s">
        <v>136</v>
      </c>
      <c r="C22" s="65">
        <v>7300</v>
      </c>
    </row>
    <row r="23" spans="1:3" ht="18" customHeight="1">
      <c r="A23" s="28"/>
      <c r="B23" s="64" t="s">
        <v>145</v>
      </c>
      <c r="C23" s="65">
        <v>2400</v>
      </c>
    </row>
    <row r="24" spans="1:3" ht="18" customHeight="1">
      <c r="A24" s="28"/>
      <c r="B24" s="74" t="s">
        <v>121</v>
      </c>
      <c r="C24" s="75"/>
    </row>
    <row r="25" spans="1:3" ht="18" customHeight="1">
      <c r="A25" s="28"/>
      <c r="B25" s="64" t="s">
        <v>149</v>
      </c>
      <c r="C25" s="65">
        <v>7500</v>
      </c>
    </row>
    <row r="26" spans="1:3" ht="18" customHeight="1">
      <c r="A26" s="28"/>
      <c r="B26" s="64" t="s">
        <v>150</v>
      </c>
      <c r="C26" s="65">
        <v>11000</v>
      </c>
    </row>
    <row r="27" spans="1:3" ht="18" customHeight="1">
      <c r="A27" s="28"/>
      <c r="B27" s="64" t="s">
        <v>151</v>
      </c>
      <c r="C27" s="65">
        <v>19000</v>
      </c>
    </row>
    <row r="28" spans="1:3" ht="18" customHeight="1">
      <c r="A28" s="28"/>
      <c r="B28" s="76" t="s">
        <v>73</v>
      </c>
      <c r="C28" s="77"/>
    </row>
    <row r="29" spans="1:3" ht="18" customHeight="1">
      <c r="A29" s="28"/>
      <c r="B29" s="78" t="s">
        <v>137</v>
      </c>
      <c r="C29" s="65" t="s">
        <v>31</v>
      </c>
    </row>
    <row r="30" spans="1:3" ht="18" customHeight="1">
      <c r="A30" s="28"/>
      <c r="B30" s="78" t="s">
        <v>138</v>
      </c>
      <c r="C30" s="79">
        <v>8000</v>
      </c>
    </row>
    <row r="31" spans="1:3" ht="18" customHeight="1">
      <c r="A31" s="28"/>
      <c r="B31" s="74" t="s">
        <v>46</v>
      </c>
      <c r="C31" s="75"/>
    </row>
    <row r="32" spans="1:3" ht="17.25" customHeight="1">
      <c r="A32" s="28"/>
      <c r="B32" s="64" t="s">
        <v>139</v>
      </c>
      <c r="C32" s="65" t="s">
        <v>31</v>
      </c>
    </row>
    <row r="33" spans="1:3" ht="17.25" customHeight="1">
      <c r="A33" s="28"/>
      <c r="B33" s="64" t="s">
        <v>140</v>
      </c>
      <c r="C33" s="65" t="s">
        <v>31</v>
      </c>
    </row>
    <row r="34" spans="1:3" ht="17.25" customHeight="1">
      <c r="A34" s="28"/>
      <c r="B34" s="64" t="s">
        <v>141</v>
      </c>
      <c r="C34" s="65" t="s">
        <v>31</v>
      </c>
    </row>
    <row r="35" spans="1:3" ht="17.25" customHeight="1">
      <c r="A35" s="28"/>
      <c r="B35" s="80" t="s">
        <v>142</v>
      </c>
      <c r="C35" s="65" t="s">
        <v>31</v>
      </c>
    </row>
    <row r="36" spans="1:3" ht="17.25" customHeight="1" thickBot="1">
      <c r="A36" s="28"/>
      <c r="B36" s="81" t="s">
        <v>143</v>
      </c>
      <c r="C36" s="71" t="s">
        <v>31</v>
      </c>
    </row>
    <row r="38" ht="12.75" customHeight="1"/>
    <row r="47" ht="12.75" customHeight="1"/>
    <row r="68" ht="12.75" customHeight="1"/>
    <row r="92" ht="12.7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00390625" style="42" customWidth="1"/>
    <col min="2" max="2" width="95.75390625" style="42" customWidth="1"/>
    <col min="3" max="3" width="11.625" style="42" customWidth="1"/>
    <col min="4" max="4" width="11.75390625" style="42" customWidth="1"/>
    <col min="5" max="5" width="11.25390625" style="42" customWidth="1"/>
    <col min="6" max="16384" width="9.125" style="42" customWidth="1"/>
  </cols>
  <sheetData>
    <row r="1" ht="16.5" thickBot="1">
      <c r="E1" s="42" t="s">
        <v>54</v>
      </c>
    </row>
    <row r="2" spans="2:5" ht="50.25" customHeight="1" thickBot="1">
      <c r="B2" s="29" t="s">
        <v>0</v>
      </c>
      <c r="C2" s="30" t="s">
        <v>29</v>
      </c>
      <c r="D2" s="30" t="s">
        <v>116</v>
      </c>
      <c r="E2" s="30" t="s">
        <v>117</v>
      </c>
    </row>
    <row r="3" spans="2:5" ht="26.25" customHeight="1" thickBot="1">
      <c r="B3" s="139" t="s">
        <v>55</v>
      </c>
      <c r="C3" s="140"/>
      <c r="D3" s="140"/>
      <c r="E3" s="140"/>
    </row>
    <row r="4" spans="2:5" ht="18" customHeight="1">
      <c r="B4" s="82" t="s">
        <v>56</v>
      </c>
      <c r="C4" s="61">
        <v>0.86</v>
      </c>
      <c r="D4" s="61">
        <v>0.38</v>
      </c>
      <c r="E4" s="61">
        <v>0.33</v>
      </c>
    </row>
    <row r="5" spans="2:5" ht="18" customHeight="1">
      <c r="B5" s="83" t="s">
        <v>57</v>
      </c>
      <c r="C5" s="59">
        <v>1.05</v>
      </c>
      <c r="D5" s="59">
        <v>0.62</v>
      </c>
      <c r="E5" s="59">
        <v>0.55</v>
      </c>
    </row>
    <row r="6" spans="2:5" ht="18" customHeight="1">
      <c r="B6" s="84" t="s">
        <v>58</v>
      </c>
      <c r="C6" s="59">
        <v>0.95</v>
      </c>
      <c r="D6" s="59">
        <v>0.43</v>
      </c>
      <c r="E6" s="59">
        <v>0.35</v>
      </c>
    </row>
    <row r="7" spans="2:5" ht="18" customHeight="1">
      <c r="B7" s="85" t="s">
        <v>59</v>
      </c>
      <c r="C7" s="59">
        <v>1.5</v>
      </c>
      <c r="D7" s="59">
        <v>0.85</v>
      </c>
      <c r="E7" s="59">
        <v>0.75</v>
      </c>
    </row>
    <row r="8" spans="2:5" ht="18" customHeight="1">
      <c r="B8" s="83" t="s">
        <v>60</v>
      </c>
      <c r="C8" s="59">
        <v>1.05</v>
      </c>
      <c r="D8" s="59">
        <v>0.62</v>
      </c>
      <c r="E8" s="59">
        <v>0.55</v>
      </c>
    </row>
    <row r="9" spans="2:5" ht="18" customHeight="1">
      <c r="B9" s="84" t="s">
        <v>223</v>
      </c>
      <c r="C9" s="59">
        <v>1</v>
      </c>
      <c r="D9" s="59">
        <v>0.55</v>
      </c>
      <c r="E9" s="59">
        <v>0.4</v>
      </c>
    </row>
    <row r="10" spans="2:5" ht="18" customHeight="1">
      <c r="B10" s="84" t="s">
        <v>228</v>
      </c>
      <c r="C10" s="59">
        <v>1.1</v>
      </c>
      <c r="D10" s="59">
        <v>0.65</v>
      </c>
      <c r="E10" s="59">
        <v>0.5</v>
      </c>
    </row>
    <row r="11" spans="2:5" ht="18" customHeight="1">
      <c r="B11" s="84" t="s">
        <v>152</v>
      </c>
      <c r="C11" s="60">
        <v>1.8</v>
      </c>
      <c r="D11" s="60">
        <v>1.4</v>
      </c>
      <c r="E11" s="60">
        <v>1.2</v>
      </c>
    </row>
    <row r="12" spans="2:5" ht="18" customHeight="1">
      <c r="B12" s="84" t="s">
        <v>153</v>
      </c>
      <c r="C12" s="60">
        <v>4</v>
      </c>
      <c r="D12" s="60">
        <v>3</v>
      </c>
      <c r="E12" s="60">
        <v>2.5</v>
      </c>
    </row>
    <row r="13" spans="2:5" ht="18" customHeight="1">
      <c r="B13" s="84" t="s">
        <v>61</v>
      </c>
      <c r="C13" s="59">
        <v>3.5</v>
      </c>
      <c r="D13" s="59">
        <v>2.5</v>
      </c>
      <c r="E13" s="59">
        <v>2</v>
      </c>
    </row>
    <row r="14" spans="2:5" ht="18" customHeight="1">
      <c r="B14" s="84" t="s">
        <v>62</v>
      </c>
      <c r="C14" s="59">
        <v>4</v>
      </c>
      <c r="D14" s="59">
        <v>3</v>
      </c>
      <c r="E14" s="59">
        <v>2.5</v>
      </c>
    </row>
    <row r="15" spans="2:5" ht="27" customHeight="1" thickBot="1">
      <c r="B15" s="141" t="s">
        <v>63</v>
      </c>
      <c r="C15" s="142"/>
      <c r="D15" s="142"/>
      <c r="E15" s="142"/>
    </row>
    <row r="16" spans="2:5" ht="18" customHeight="1">
      <c r="B16" s="34" t="s">
        <v>167</v>
      </c>
      <c r="C16" s="31">
        <v>1.7</v>
      </c>
      <c r="D16" s="31">
        <v>1.1</v>
      </c>
      <c r="E16" s="31">
        <v>0.85</v>
      </c>
    </row>
    <row r="17" spans="2:5" s="35" customFormat="1" ht="18" customHeight="1">
      <c r="B17" s="120" t="s">
        <v>162</v>
      </c>
      <c r="C17" s="60">
        <v>1.2</v>
      </c>
      <c r="D17" s="60">
        <v>0.67</v>
      </c>
      <c r="E17" s="60">
        <v>0.47</v>
      </c>
    </row>
    <row r="18" spans="2:5" s="35" customFormat="1" ht="18" customHeight="1">
      <c r="B18" s="120" t="s">
        <v>163</v>
      </c>
      <c r="C18" s="60">
        <v>1.3</v>
      </c>
      <c r="D18" s="60">
        <v>0.7</v>
      </c>
      <c r="E18" s="60">
        <v>0.5</v>
      </c>
    </row>
    <row r="19" spans="2:5" s="35" customFormat="1" ht="18" customHeight="1">
      <c r="B19" s="121" t="s">
        <v>64</v>
      </c>
      <c r="C19" s="59">
        <v>1.5</v>
      </c>
      <c r="D19" s="59">
        <v>0.85</v>
      </c>
      <c r="E19" s="59">
        <v>0.75</v>
      </c>
    </row>
    <row r="20" spans="2:5" ht="18" customHeight="1">
      <c r="B20" s="89" t="s">
        <v>164</v>
      </c>
      <c r="C20" s="59">
        <v>2.3</v>
      </c>
      <c r="D20" s="59">
        <v>1.6</v>
      </c>
      <c r="E20" s="59">
        <v>1.45</v>
      </c>
    </row>
    <row r="21" spans="2:5" ht="18" customHeight="1">
      <c r="B21" s="89" t="s">
        <v>165</v>
      </c>
      <c r="C21" s="59">
        <v>1.3</v>
      </c>
      <c r="D21" s="59">
        <v>0.9</v>
      </c>
      <c r="E21" s="59">
        <v>0.7</v>
      </c>
    </row>
    <row r="22" spans="2:5" ht="18" customHeight="1">
      <c r="B22" s="84" t="s">
        <v>161</v>
      </c>
      <c r="C22" s="122">
        <v>2.5</v>
      </c>
      <c r="D22" s="122">
        <v>2</v>
      </c>
      <c r="E22" s="122">
        <v>1.8</v>
      </c>
    </row>
    <row r="23" spans="2:5" ht="18" customHeight="1">
      <c r="B23" s="84" t="s">
        <v>166</v>
      </c>
      <c r="C23" s="122">
        <v>5</v>
      </c>
      <c r="D23" s="122">
        <v>4</v>
      </c>
      <c r="E23" s="122">
        <v>3.5</v>
      </c>
    </row>
    <row r="24" spans="2:5" ht="18" customHeight="1">
      <c r="B24" s="32" t="s">
        <v>159</v>
      </c>
      <c r="C24" s="36">
        <v>1.6</v>
      </c>
      <c r="D24" s="36">
        <v>1.2</v>
      </c>
      <c r="E24" s="36">
        <v>0.9</v>
      </c>
    </row>
    <row r="25" spans="2:5" ht="18" customHeight="1">
      <c r="B25" s="37" t="s">
        <v>160</v>
      </c>
      <c r="C25" s="36">
        <v>4.5</v>
      </c>
      <c r="D25" s="36">
        <v>3.5</v>
      </c>
      <c r="E25" s="36">
        <v>3</v>
      </c>
    </row>
    <row r="26" spans="2:5" ht="18" customHeight="1">
      <c r="B26" s="32" t="s">
        <v>154</v>
      </c>
      <c r="C26" s="36">
        <v>5</v>
      </c>
      <c r="D26" s="36">
        <v>4</v>
      </c>
      <c r="E26" s="36">
        <v>3.5</v>
      </c>
    </row>
    <row r="27" spans="2:5" ht="27" customHeight="1" thickBot="1">
      <c r="B27" s="143" t="s">
        <v>65</v>
      </c>
      <c r="C27" s="144"/>
      <c r="D27" s="144"/>
      <c r="E27" s="144"/>
    </row>
    <row r="28" spans="2:5" ht="20.25" customHeight="1">
      <c r="B28" s="86" t="s">
        <v>66</v>
      </c>
      <c r="C28" s="87">
        <v>1.3</v>
      </c>
      <c r="D28" s="87">
        <v>0.7</v>
      </c>
      <c r="E28" s="87">
        <v>0.65</v>
      </c>
    </row>
    <row r="29" spans="2:5" ht="20.25" customHeight="1">
      <c r="B29" s="84" t="s">
        <v>67</v>
      </c>
      <c r="C29" s="88">
        <v>1.5</v>
      </c>
      <c r="D29" s="88">
        <v>0.85</v>
      </c>
      <c r="E29" s="88">
        <v>0.75</v>
      </c>
    </row>
    <row r="30" spans="2:5" ht="20.25" customHeight="1">
      <c r="B30" s="89" t="s">
        <v>68</v>
      </c>
      <c r="C30" s="88">
        <v>1</v>
      </c>
      <c r="D30" s="88">
        <v>0.7</v>
      </c>
      <c r="E30" s="88">
        <v>0.6</v>
      </c>
    </row>
    <row r="31" spans="2:5" ht="20.25" customHeight="1">
      <c r="B31" s="89" t="s">
        <v>229</v>
      </c>
      <c r="C31" s="125">
        <v>1.1</v>
      </c>
      <c r="D31" s="88">
        <v>0.8</v>
      </c>
      <c r="E31" s="88">
        <v>0.7</v>
      </c>
    </row>
    <row r="32" spans="2:5" ht="20.25" customHeight="1">
      <c r="B32" s="90" t="s">
        <v>69</v>
      </c>
      <c r="C32" s="91">
        <v>2</v>
      </c>
      <c r="D32" s="92">
        <v>1.6</v>
      </c>
      <c r="E32" s="92">
        <v>1.4</v>
      </c>
    </row>
    <row r="33" spans="2:5" ht="20.25" customHeight="1">
      <c r="B33" s="84" t="s">
        <v>158</v>
      </c>
      <c r="C33" s="91">
        <v>4.5</v>
      </c>
      <c r="D33" s="92">
        <v>3.5</v>
      </c>
      <c r="E33" s="92">
        <v>3</v>
      </c>
    </row>
    <row r="34" spans="2:5" ht="20.25" customHeight="1">
      <c r="B34" s="32" t="s">
        <v>157</v>
      </c>
      <c r="C34" s="39">
        <v>2</v>
      </c>
      <c r="D34" s="38">
        <v>1.5</v>
      </c>
      <c r="E34" s="38">
        <v>1.3</v>
      </c>
    </row>
    <row r="35" spans="2:5" ht="20.25" customHeight="1">
      <c r="B35" s="33" t="s">
        <v>70</v>
      </c>
      <c r="C35" s="39">
        <v>4</v>
      </c>
      <c r="D35" s="38">
        <v>3</v>
      </c>
      <c r="E35" s="38">
        <v>2.5</v>
      </c>
    </row>
    <row r="36" spans="2:5" ht="20.25" customHeight="1">
      <c r="B36" s="33" t="s">
        <v>71</v>
      </c>
      <c r="C36" s="39">
        <v>4.5</v>
      </c>
      <c r="D36" s="38">
        <v>3.5</v>
      </c>
      <c r="E36" s="38">
        <v>3</v>
      </c>
    </row>
    <row r="37" spans="2:5" ht="21" customHeight="1">
      <c r="B37" s="145" t="s">
        <v>72</v>
      </c>
      <c r="C37" s="146"/>
      <c r="D37" s="146"/>
      <c r="E37" s="146"/>
    </row>
    <row r="38" spans="2:5" ht="24.75" customHeight="1">
      <c r="B38" s="123" t="s">
        <v>155</v>
      </c>
      <c r="C38" s="124">
        <v>11</v>
      </c>
      <c r="D38" s="124">
        <v>7</v>
      </c>
      <c r="E38" s="124">
        <v>6</v>
      </c>
    </row>
    <row r="39" spans="2:5" ht="24" customHeight="1">
      <c r="B39" s="138" t="s">
        <v>118</v>
      </c>
      <c r="C39" s="138"/>
      <c r="D39" s="138"/>
      <c r="E39" s="138"/>
    </row>
    <row r="40" spans="2:5" ht="15.75">
      <c r="B40" s="93" t="s">
        <v>156</v>
      </c>
      <c r="C40" s="88">
        <v>0.8</v>
      </c>
      <c r="D40" s="88">
        <v>0.5</v>
      </c>
      <c r="E40" s="88">
        <v>0.4</v>
      </c>
    </row>
  </sheetData>
  <sheetProtection/>
  <mergeCells count="5">
    <mergeCell ref="B39:E39"/>
    <mergeCell ref="B3:E3"/>
    <mergeCell ref="B15:E15"/>
    <mergeCell ref="B27:E27"/>
    <mergeCell ref="B37:E37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D1" sqref="D1:D16384"/>
    </sheetView>
  </sheetViews>
  <sheetFormatPr defaultColWidth="9.00390625" defaultRowHeight="12.75"/>
  <cols>
    <col min="1" max="1" width="45.125" style="42" customWidth="1"/>
    <col min="2" max="2" width="61.25390625" style="42" customWidth="1"/>
    <col min="3" max="3" width="21.625" style="42" customWidth="1"/>
    <col min="4" max="16384" width="9.125" style="42" customWidth="1"/>
  </cols>
  <sheetData>
    <row r="1" spans="1:3" ht="21" thickBot="1">
      <c r="A1" s="147" t="s">
        <v>168</v>
      </c>
      <c r="B1" s="148"/>
      <c r="C1" s="149"/>
    </row>
    <row r="2" spans="1:3" ht="18.75" thickBot="1">
      <c r="A2" s="150" t="s">
        <v>169</v>
      </c>
      <c r="B2" s="151"/>
      <c r="C2" s="152"/>
    </row>
    <row r="3" spans="1:3" ht="45.75">
      <c r="A3" s="94" t="s">
        <v>170</v>
      </c>
      <c r="B3" s="95" t="s">
        <v>171</v>
      </c>
      <c r="C3" s="96">
        <v>7500</v>
      </c>
    </row>
    <row r="4" spans="1:3" ht="23.25">
      <c r="A4" s="97" t="s">
        <v>172</v>
      </c>
      <c r="B4" s="98" t="s">
        <v>173</v>
      </c>
      <c r="C4" s="99">
        <v>11000</v>
      </c>
    </row>
    <row r="5" spans="1:3" ht="24" thickBot="1">
      <c r="A5" s="100" t="s">
        <v>174</v>
      </c>
      <c r="B5" s="101" t="s">
        <v>175</v>
      </c>
      <c r="C5" s="102">
        <v>19000</v>
      </c>
    </row>
    <row r="6" spans="1:3" ht="18.75" thickBot="1">
      <c r="A6" s="150" t="s">
        <v>176</v>
      </c>
      <c r="B6" s="153"/>
      <c r="C6" s="154"/>
    </row>
    <row r="7" spans="1:3" ht="15.75">
      <c r="A7" s="103" t="s">
        <v>0</v>
      </c>
      <c r="B7" s="104" t="s">
        <v>177</v>
      </c>
      <c r="C7" s="105" t="s">
        <v>178</v>
      </c>
    </row>
    <row r="8" spans="1:3" ht="52.5">
      <c r="A8" s="106" t="s">
        <v>179</v>
      </c>
      <c r="B8" s="107" t="s">
        <v>180</v>
      </c>
      <c r="C8" s="108">
        <v>12015</v>
      </c>
    </row>
    <row r="9" spans="1:3" ht="52.5">
      <c r="A9" s="106" t="s">
        <v>181</v>
      </c>
      <c r="B9" s="107" t="s">
        <v>182</v>
      </c>
      <c r="C9" s="108">
        <v>17955</v>
      </c>
    </row>
    <row r="10" spans="1:3" ht="52.5">
      <c r="A10" s="106" t="s">
        <v>183</v>
      </c>
      <c r="B10" s="107" t="s">
        <v>184</v>
      </c>
      <c r="C10" s="108">
        <v>26055</v>
      </c>
    </row>
    <row r="11" spans="1:3" ht="52.5">
      <c r="A11" s="106" t="s">
        <v>185</v>
      </c>
      <c r="B11" s="107" t="s">
        <v>186</v>
      </c>
      <c r="C11" s="108">
        <v>46035</v>
      </c>
    </row>
    <row r="12" spans="1:3" ht="42">
      <c r="A12" s="106" t="s">
        <v>187</v>
      </c>
      <c r="B12" s="107" t="s">
        <v>188</v>
      </c>
      <c r="C12" s="108">
        <v>11205</v>
      </c>
    </row>
    <row r="13" spans="1:3" ht="42.75" thickBot="1">
      <c r="A13" s="106" t="s">
        <v>189</v>
      </c>
      <c r="B13" s="107" t="s">
        <v>190</v>
      </c>
      <c r="C13" s="108">
        <v>33750</v>
      </c>
    </row>
    <row r="14" spans="1:3" ht="18.75" thickBot="1">
      <c r="A14" s="150" t="s">
        <v>191</v>
      </c>
      <c r="B14" s="153"/>
      <c r="C14" s="154"/>
    </row>
    <row r="15" spans="1:3" ht="31.5">
      <c r="A15" s="109" t="s">
        <v>192</v>
      </c>
      <c r="B15" s="107" t="s">
        <v>193</v>
      </c>
      <c r="C15" s="108">
        <v>6750</v>
      </c>
    </row>
    <row r="16" spans="1:3" ht="31.5">
      <c r="A16" s="106" t="s">
        <v>194</v>
      </c>
      <c r="B16" s="107" t="s">
        <v>195</v>
      </c>
      <c r="C16" s="108">
        <v>4995</v>
      </c>
    </row>
    <row r="17" spans="1:3" ht="52.5">
      <c r="A17" s="106" t="s">
        <v>196</v>
      </c>
      <c r="B17" s="110" t="s">
        <v>197</v>
      </c>
      <c r="C17" s="108">
        <v>4995</v>
      </c>
    </row>
    <row r="18" spans="1:3" ht="52.5">
      <c r="A18" s="106" t="s">
        <v>198</v>
      </c>
      <c r="B18" s="110" t="s">
        <v>199</v>
      </c>
      <c r="C18" s="108">
        <v>17010</v>
      </c>
    </row>
    <row r="19" spans="1:3" ht="31.5">
      <c r="A19" s="106" t="s">
        <v>200</v>
      </c>
      <c r="B19" s="107" t="s">
        <v>201</v>
      </c>
      <c r="C19" s="108">
        <v>49950</v>
      </c>
    </row>
    <row r="20" spans="1:3" ht="31.5">
      <c r="A20" s="106" t="s">
        <v>202</v>
      </c>
      <c r="B20" s="110" t="s">
        <v>203</v>
      </c>
      <c r="C20" s="108">
        <v>12015</v>
      </c>
    </row>
    <row r="21" spans="1:3" ht="31.5">
      <c r="A21" s="106" t="s">
        <v>204</v>
      </c>
      <c r="B21" s="110" t="s">
        <v>205</v>
      </c>
      <c r="C21" s="108">
        <v>12420</v>
      </c>
    </row>
    <row r="22" spans="1:3" ht="21">
      <c r="A22" s="106" t="s">
        <v>206</v>
      </c>
      <c r="B22" s="107" t="s">
        <v>207</v>
      </c>
      <c r="C22" s="108">
        <v>4995</v>
      </c>
    </row>
    <row r="23" spans="1:3" ht="42">
      <c r="A23" s="106" t="s">
        <v>208</v>
      </c>
      <c r="B23" s="110" t="s">
        <v>209</v>
      </c>
      <c r="C23" s="108">
        <v>40095</v>
      </c>
    </row>
    <row r="24" spans="1:3" ht="52.5">
      <c r="A24" s="106" t="s">
        <v>210</v>
      </c>
      <c r="B24" s="107" t="s">
        <v>211</v>
      </c>
      <c r="C24" s="108">
        <v>19980</v>
      </c>
    </row>
    <row r="25" spans="1:3" ht="42">
      <c r="A25" s="106" t="s">
        <v>212</v>
      </c>
      <c r="B25" s="107" t="s">
        <v>213</v>
      </c>
      <c r="C25" s="108">
        <v>4995</v>
      </c>
    </row>
    <row r="26" spans="1:3" ht="53.25" thickBot="1">
      <c r="A26" s="111" t="s">
        <v>214</v>
      </c>
      <c r="B26" s="112" t="s">
        <v>215</v>
      </c>
      <c r="C26" s="113">
        <v>4995</v>
      </c>
    </row>
    <row r="27" ht="15.75">
      <c r="A27" s="114"/>
    </row>
  </sheetData>
  <sheetProtection/>
  <mergeCells count="4">
    <mergeCell ref="A1:C1"/>
    <mergeCell ref="A2:C2"/>
    <mergeCell ref="A6:C6"/>
    <mergeCell ref="A14:C14"/>
  </mergeCells>
  <hyperlinks>
    <hyperlink ref="A8" r:id="rId1" display="АПК «Бастион-С2000» (исп. 4)"/>
    <hyperlink ref="A9" r:id="rId2" display="АПК «Бастион-С2000» (исп. 10)"/>
    <hyperlink ref="A10" r:id="rId3" display="АПК «Бастион-С2000» (исп. 20)"/>
    <hyperlink ref="A11" r:id="rId4" display="АПК «Бастион-С2000» (исп. 127)"/>
    <hyperlink ref="A12" r:id="rId5" display="АПК «Бастион-Стрелец» (исп. 1)"/>
    <hyperlink ref="A13" r:id="rId6" display="АПК «Бастион-Стрелец» (исп. Unlimited)"/>
    <hyperlink ref="A15" r:id="rId7" display="АПК «Бастион-Сеть»"/>
    <hyperlink ref="A16" r:id="rId8" display="АПК «Бастион-Отчет»"/>
    <hyperlink ref="A17" r:id="rId9" display="АПК «Бастион-УРВ»"/>
    <hyperlink ref="A18" r:id="rId10" display="АПК «Бастион-УРВ ПРО»"/>
    <hyperlink ref="A19" r:id="rId11" display="АПК «Бастион-Паспорт» 2.0"/>
    <hyperlink ref="A20" r:id="rId12" display="АПК «Бастион-Печать пропусков»"/>
    <hyperlink ref="A21" r:id="rId13" display="АПК «Бастион-Web-заявки»"/>
    <hyperlink ref="A22" r:id="rId14" display="АПК «Бастион-Архив»"/>
    <hyperlink ref="A23" r:id="rId15" display="АПК «Бастион-Репликация»"/>
    <hyperlink ref="A24" r:id="rId16" display="АПК «Бастион-ПЦН»"/>
    <hyperlink ref="A25" r:id="rId17" display="АПК «Бастион-Персональные данные»&#10;"/>
    <hyperlink ref="A26" r:id="rId18" display="АПК «Бастион-Коммутатор баз данных»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E1" sqref="E1:G16384"/>
    </sheetView>
  </sheetViews>
  <sheetFormatPr defaultColWidth="9.00390625" defaultRowHeight="12.75"/>
  <cols>
    <col min="1" max="1" width="63.125" style="42" customWidth="1"/>
    <col min="2" max="4" width="9.125" style="42" customWidth="1"/>
    <col min="5" max="5" width="0.12890625" style="42" customWidth="1"/>
    <col min="6" max="16384" width="9.125" style="42" customWidth="1"/>
  </cols>
  <sheetData>
    <row r="1" spans="1:4" ht="26.25" thickBot="1">
      <c r="A1" s="40" t="s">
        <v>0</v>
      </c>
      <c r="B1" s="41" t="s">
        <v>74</v>
      </c>
      <c r="C1" s="41" t="s">
        <v>75</v>
      </c>
      <c r="D1" s="41" t="s">
        <v>76</v>
      </c>
    </row>
    <row r="2" spans="1:4" ht="15" customHeight="1" thickBot="1">
      <c r="A2" s="139" t="s">
        <v>77</v>
      </c>
      <c r="B2" s="155"/>
      <c r="C2" s="155"/>
      <c r="D2" s="155"/>
    </row>
    <row r="3" spans="1:5" ht="15.75">
      <c r="A3" s="43" t="s">
        <v>78</v>
      </c>
      <c r="B3" s="44">
        <f>E3*4</f>
        <v>1</v>
      </c>
      <c r="C3" s="44">
        <f>E3*3</f>
        <v>0.75</v>
      </c>
      <c r="D3" s="44">
        <f>E3*2</f>
        <v>0.5</v>
      </c>
      <c r="E3" s="42">
        <v>0.25</v>
      </c>
    </row>
    <row r="4" spans="1:5" ht="15.75">
      <c r="A4" s="45" t="s">
        <v>79</v>
      </c>
      <c r="B4" s="46">
        <f aca="true" t="shared" si="0" ref="B4:B27">E4*4</f>
        <v>1</v>
      </c>
      <c r="C4" s="46">
        <f aca="true" t="shared" si="1" ref="C4:C27">E4*3</f>
        <v>0.75</v>
      </c>
      <c r="D4" s="46">
        <f aca="true" t="shared" si="2" ref="D4:D27">E4*2</f>
        <v>0.5</v>
      </c>
      <c r="E4" s="42">
        <v>0.25</v>
      </c>
    </row>
    <row r="5" spans="1:5" ht="15.75">
      <c r="A5" s="45" t="s">
        <v>80</v>
      </c>
      <c r="B5" s="46">
        <f t="shared" si="0"/>
        <v>1</v>
      </c>
      <c r="C5" s="46">
        <f t="shared" si="1"/>
        <v>0.75</v>
      </c>
      <c r="D5" s="46">
        <f t="shared" si="2"/>
        <v>0.5</v>
      </c>
      <c r="E5" s="42">
        <v>0.25</v>
      </c>
    </row>
    <row r="6" spans="1:5" ht="15.75">
      <c r="A6" s="45" t="s">
        <v>81</v>
      </c>
      <c r="B6" s="46">
        <f t="shared" si="0"/>
        <v>1</v>
      </c>
      <c r="C6" s="46">
        <f t="shared" si="1"/>
        <v>0.75</v>
      </c>
      <c r="D6" s="46">
        <f t="shared" si="2"/>
        <v>0.5</v>
      </c>
      <c r="E6" s="42">
        <v>0.25</v>
      </c>
    </row>
    <row r="7" spans="1:5" ht="15.75">
      <c r="A7" s="45" t="s">
        <v>82</v>
      </c>
      <c r="B7" s="46">
        <f t="shared" si="0"/>
        <v>1</v>
      </c>
      <c r="C7" s="46">
        <f t="shared" si="1"/>
        <v>0.75</v>
      </c>
      <c r="D7" s="46">
        <f t="shared" si="2"/>
        <v>0.5</v>
      </c>
      <c r="E7" s="42">
        <v>0.25</v>
      </c>
    </row>
    <row r="8" spans="1:5" ht="15.75">
      <c r="A8" s="45" t="s">
        <v>83</v>
      </c>
      <c r="B8" s="46">
        <f t="shared" si="0"/>
        <v>1</v>
      </c>
      <c r="C8" s="46">
        <f t="shared" si="1"/>
        <v>0.75</v>
      </c>
      <c r="D8" s="46">
        <f t="shared" si="2"/>
        <v>0.5</v>
      </c>
      <c r="E8" s="42">
        <v>0.25</v>
      </c>
    </row>
    <row r="9" spans="1:5" ht="15.75">
      <c r="A9" s="45" t="s">
        <v>84</v>
      </c>
      <c r="B9" s="46">
        <f t="shared" si="0"/>
        <v>1.4</v>
      </c>
      <c r="C9" s="46">
        <f t="shared" si="1"/>
        <v>1.0499999999999998</v>
      </c>
      <c r="D9" s="46">
        <f t="shared" si="2"/>
        <v>0.7</v>
      </c>
      <c r="E9" s="42">
        <v>0.35</v>
      </c>
    </row>
    <row r="10" spans="1:5" ht="15.75">
      <c r="A10" s="45" t="s">
        <v>85</v>
      </c>
      <c r="B10" s="46">
        <f t="shared" si="0"/>
        <v>0.92</v>
      </c>
      <c r="C10" s="46">
        <f t="shared" si="1"/>
        <v>0.6900000000000001</v>
      </c>
      <c r="D10" s="46">
        <f t="shared" si="2"/>
        <v>0.46</v>
      </c>
      <c r="E10" s="42">
        <v>0.23</v>
      </c>
    </row>
    <row r="11" spans="1:5" ht="15.75">
      <c r="A11" s="45" t="s">
        <v>86</v>
      </c>
      <c r="B11" s="46">
        <f t="shared" si="0"/>
        <v>0.92</v>
      </c>
      <c r="C11" s="46">
        <f t="shared" si="1"/>
        <v>0.6900000000000001</v>
      </c>
      <c r="D11" s="46">
        <f t="shared" si="2"/>
        <v>0.46</v>
      </c>
      <c r="E11" s="42">
        <v>0.23</v>
      </c>
    </row>
    <row r="12" spans="1:5" ht="15.75">
      <c r="A12" s="45" t="s">
        <v>87</v>
      </c>
      <c r="B12" s="46">
        <f t="shared" si="0"/>
        <v>2.6</v>
      </c>
      <c r="C12" s="46">
        <f t="shared" si="1"/>
        <v>1.9500000000000002</v>
      </c>
      <c r="D12" s="46">
        <f t="shared" si="2"/>
        <v>1.3</v>
      </c>
      <c r="E12" s="42">
        <v>0.65</v>
      </c>
    </row>
    <row r="13" spans="1:5" ht="15.75">
      <c r="A13" s="45" t="s">
        <v>88</v>
      </c>
      <c r="B13" s="46">
        <f t="shared" si="0"/>
        <v>2.6</v>
      </c>
      <c r="C13" s="46">
        <f t="shared" si="1"/>
        <v>1.9500000000000002</v>
      </c>
      <c r="D13" s="46">
        <f t="shared" si="2"/>
        <v>1.3</v>
      </c>
      <c r="E13" s="42">
        <v>0.65</v>
      </c>
    </row>
    <row r="14" spans="1:5" ht="15.75">
      <c r="A14" s="45" t="s">
        <v>89</v>
      </c>
      <c r="B14" s="46">
        <f t="shared" si="0"/>
        <v>2.6</v>
      </c>
      <c r="C14" s="46">
        <f t="shared" si="1"/>
        <v>1.9500000000000002</v>
      </c>
      <c r="D14" s="46">
        <f t="shared" si="2"/>
        <v>1.3</v>
      </c>
      <c r="E14" s="42">
        <v>0.65</v>
      </c>
    </row>
    <row r="15" spans="1:5" ht="15.75">
      <c r="A15" s="45" t="s">
        <v>90</v>
      </c>
      <c r="B15" s="46">
        <f t="shared" si="0"/>
        <v>1</v>
      </c>
      <c r="C15" s="46">
        <f t="shared" si="1"/>
        <v>0.75</v>
      </c>
      <c r="D15" s="46">
        <f t="shared" si="2"/>
        <v>0.5</v>
      </c>
      <c r="E15" s="42">
        <v>0.25</v>
      </c>
    </row>
    <row r="16" spans="1:5" ht="15.75">
      <c r="A16" s="45" t="s">
        <v>91</v>
      </c>
      <c r="B16" s="46">
        <f t="shared" si="0"/>
        <v>1</v>
      </c>
      <c r="C16" s="46">
        <f t="shared" si="1"/>
        <v>0.75</v>
      </c>
      <c r="D16" s="46">
        <f t="shared" si="2"/>
        <v>0.5</v>
      </c>
      <c r="E16" s="42">
        <v>0.25</v>
      </c>
    </row>
    <row r="17" spans="1:5" ht="15.75">
      <c r="A17" s="45" t="s">
        <v>92</v>
      </c>
      <c r="B17" s="46">
        <f t="shared" si="0"/>
        <v>1</v>
      </c>
      <c r="C17" s="46">
        <f t="shared" si="1"/>
        <v>0.75</v>
      </c>
      <c r="D17" s="46">
        <f t="shared" si="2"/>
        <v>0.5</v>
      </c>
      <c r="E17" s="42">
        <v>0.25</v>
      </c>
    </row>
    <row r="18" spans="1:5" ht="15.75">
      <c r="A18" s="45" t="s">
        <v>93</v>
      </c>
      <c r="B18" s="46">
        <f t="shared" si="0"/>
        <v>1.2</v>
      </c>
      <c r="C18" s="46">
        <f t="shared" si="1"/>
        <v>0.8999999999999999</v>
      </c>
      <c r="D18" s="46">
        <f t="shared" si="2"/>
        <v>0.6</v>
      </c>
      <c r="E18" s="42">
        <v>0.3</v>
      </c>
    </row>
    <row r="19" spans="1:5" ht="15.75">
      <c r="A19" s="45" t="s">
        <v>94</v>
      </c>
      <c r="B19" s="46">
        <f t="shared" si="0"/>
        <v>1.2</v>
      </c>
      <c r="C19" s="46">
        <f t="shared" si="1"/>
        <v>0.8999999999999999</v>
      </c>
      <c r="D19" s="46">
        <f t="shared" si="2"/>
        <v>0.6</v>
      </c>
      <c r="E19" s="42">
        <v>0.3</v>
      </c>
    </row>
    <row r="20" spans="1:5" ht="15.75">
      <c r="A20" s="45" t="s">
        <v>95</v>
      </c>
      <c r="B20" s="46">
        <f>E20*4</f>
        <v>3.04</v>
      </c>
      <c r="C20" s="46">
        <f>E20*3</f>
        <v>2.2800000000000002</v>
      </c>
      <c r="D20" s="46">
        <f>E20*2</f>
        <v>1.52</v>
      </c>
      <c r="E20" s="42">
        <v>0.76</v>
      </c>
    </row>
    <row r="21" spans="1:5" ht="15.75">
      <c r="A21" s="47" t="s">
        <v>96</v>
      </c>
      <c r="B21" s="46">
        <f t="shared" si="0"/>
        <v>2.36</v>
      </c>
      <c r="C21" s="46">
        <f t="shared" si="1"/>
        <v>1.77</v>
      </c>
      <c r="D21" s="46">
        <f t="shared" si="2"/>
        <v>1.18</v>
      </c>
      <c r="E21" s="42">
        <v>0.59</v>
      </c>
    </row>
    <row r="22" spans="1:5" ht="15.75">
      <c r="A22" s="47" t="s">
        <v>97</v>
      </c>
      <c r="B22" s="46">
        <f t="shared" si="0"/>
        <v>2.36</v>
      </c>
      <c r="C22" s="46">
        <f t="shared" si="1"/>
        <v>1.77</v>
      </c>
      <c r="D22" s="46">
        <f t="shared" si="2"/>
        <v>1.18</v>
      </c>
      <c r="E22" s="42">
        <v>0.59</v>
      </c>
    </row>
    <row r="23" spans="1:5" ht="15.75">
      <c r="A23" s="47" t="s">
        <v>98</v>
      </c>
      <c r="B23" s="46">
        <f t="shared" si="0"/>
        <v>2</v>
      </c>
      <c r="C23" s="46">
        <f t="shared" si="1"/>
        <v>1.5</v>
      </c>
      <c r="D23" s="46">
        <f t="shared" si="2"/>
        <v>1</v>
      </c>
      <c r="E23" s="42">
        <v>0.5</v>
      </c>
    </row>
    <row r="24" spans="1:5" ht="15.75">
      <c r="A24" s="45" t="s">
        <v>99</v>
      </c>
      <c r="B24" s="46">
        <f t="shared" si="0"/>
        <v>2.52</v>
      </c>
      <c r="C24" s="46">
        <f t="shared" si="1"/>
        <v>1.8900000000000001</v>
      </c>
      <c r="D24" s="46">
        <f t="shared" si="2"/>
        <v>1.26</v>
      </c>
      <c r="E24" s="42">
        <v>0.63</v>
      </c>
    </row>
    <row r="25" spans="1:5" ht="15.75">
      <c r="A25" s="45" t="s">
        <v>100</v>
      </c>
      <c r="B25" s="46">
        <f t="shared" si="0"/>
        <v>2.52</v>
      </c>
      <c r="C25" s="46">
        <f t="shared" si="1"/>
        <v>1.8900000000000001</v>
      </c>
      <c r="D25" s="46">
        <f t="shared" si="2"/>
        <v>1.26</v>
      </c>
      <c r="E25" s="42">
        <v>0.63</v>
      </c>
    </row>
    <row r="26" spans="1:5" ht="15.75">
      <c r="A26" s="47" t="s">
        <v>101</v>
      </c>
      <c r="B26" s="46">
        <f t="shared" si="0"/>
        <v>2.24</v>
      </c>
      <c r="C26" s="46">
        <f t="shared" si="1"/>
        <v>1.6800000000000002</v>
      </c>
      <c r="D26" s="46">
        <f t="shared" si="2"/>
        <v>1.12</v>
      </c>
      <c r="E26" s="42">
        <v>0.56</v>
      </c>
    </row>
    <row r="27" spans="1:5" ht="16.5" thickBot="1">
      <c r="A27" s="48" t="s">
        <v>102</v>
      </c>
      <c r="B27" s="49">
        <f t="shared" si="0"/>
        <v>2.8</v>
      </c>
      <c r="C27" s="49">
        <f t="shared" si="1"/>
        <v>2.0999999999999996</v>
      </c>
      <c r="D27" s="49">
        <f t="shared" si="2"/>
        <v>1.4</v>
      </c>
      <c r="E27" s="42">
        <v>0.7</v>
      </c>
    </row>
    <row r="28" spans="1:4" ht="16.5" customHeight="1" thickBot="1">
      <c r="A28" s="139" t="s">
        <v>103</v>
      </c>
      <c r="B28" s="155"/>
      <c r="C28" s="155"/>
      <c r="D28" s="155"/>
    </row>
    <row r="29" spans="1:5" ht="15.75">
      <c r="A29" s="43" t="s">
        <v>104</v>
      </c>
      <c r="B29" s="50">
        <f>E29*4</f>
        <v>1.12</v>
      </c>
      <c r="C29" s="50">
        <f>E29*3</f>
        <v>0.8400000000000001</v>
      </c>
      <c r="D29" s="50">
        <f>E29*2</f>
        <v>0.56</v>
      </c>
      <c r="E29" s="42">
        <v>0.28</v>
      </c>
    </row>
    <row r="30" spans="1:5" ht="15.75">
      <c r="A30" s="45" t="s">
        <v>105</v>
      </c>
      <c r="B30" s="51">
        <f>E30*4</f>
        <v>1.12</v>
      </c>
      <c r="C30" s="51">
        <f>E30*3</f>
        <v>0.8400000000000001</v>
      </c>
      <c r="D30" s="51">
        <f>E30*2</f>
        <v>0.56</v>
      </c>
      <c r="E30" s="42">
        <v>0.28</v>
      </c>
    </row>
    <row r="31" spans="1:5" ht="15.75">
      <c r="A31" s="45" t="s">
        <v>106</v>
      </c>
      <c r="B31" s="51">
        <f>E31*4</f>
        <v>3.4</v>
      </c>
      <c r="C31" s="51">
        <f>E31*3</f>
        <v>2.55</v>
      </c>
      <c r="D31" s="51">
        <f>E31*2</f>
        <v>1.7</v>
      </c>
      <c r="E31" s="42">
        <v>0.85</v>
      </c>
    </row>
    <row r="32" spans="1:5" ht="16.5" thickBot="1">
      <c r="A32" s="52" t="s">
        <v>107</v>
      </c>
      <c r="B32" s="53">
        <f>E32*4</f>
        <v>1.68</v>
      </c>
      <c r="C32" s="53">
        <f>E32*3</f>
        <v>1.26</v>
      </c>
      <c r="D32" s="53">
        <f>E32*2</f>
        <v>0.84</v>
      </c>
      <c r="E32" s="42">
        <v>0.42</v>
      </c>
    </row>
    <row r="33" spans="1:4" ht="15.75" customHeight="1" thickBot="1">
      <c r="A33" s="139" t="s">
        <v>108</v>
      </c>
      <c r="B33" s="155"/>
      <c r="C33" s="155"/>
      <c r="D33" s="155"/>
    </row>
    <row r="34" spans="1:5" ht="15.75">
      <c r="A34" s="43" t="s">
        <v>109</v>
      </c>
      <c r="B34" s="50">
        <f>E34*4</f>
        <v>1.28</v>
      </c>
      <c r="C34" s="50">
        <f>E34*3</f>
        <v>0.96</v>
      </c>
      <c r="D34" s="50">
        <f>E34*2</f>
        <v>0.64</v>
      </c>
      <c r="E34" s="42">
        <v>0.32</v>
      </c>
    </row>
    <row r="35" spans="1:5" ht="15.75">
      <c r="A35" s="45" t="s">
        <v>110</v>
      </c>
      <c r="B35" s="51">
        <f>E35*4</f>
        <v>1.28</v>
      </c>
      <c r="C35" s="51">
        <f>E35*3</f>
        <v>0.96</v>
      </c>
      <c r="D35" s="51">
        <f>E35*2</f>
        <v>0.64</v>
      </c>
      <c r="E35" s="42">
        <v>0.32</v>
      </c>
    </row>
    <row r="36" spans="1:22" ht="15.75">
      <c r="A36" s="54" t="s">
        <v>111</v>
      </c>
      <c r="B36" s="51">
        <v>1.28</v>
      </c>
      <c r="C36" s="51">
        <v>0.96</v>
      </c>
      <c r="D36" s="51">
        <v>0.64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5" ht="16.5" thickBot="1">
      <c r="A37" s="56" t="s">
        <v>112</v>
      </c>
      <c r="B37" s="57">
        <f>E37*4</f>
        <v>2.12</v>
      </c>
      <c r="C37" s="57">
        <f>E37*3</f>
        <v>1.59</v>
      </c>
      <c r="D37" s="57">
        <f>E37*2</f>
        <v>1.06</v>
      </c>
      <c r="E37" s="42">
        <v>0.53</v>
      </c>
    </row>
    <row r="38" spans="1:22" ht="12.75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</row>
    <row r="41" ht="15.75">
      <c r="C41" s="58"/>
    </row>
  </sheetData>
  <sheetProtection/>
  <mergeCells count="4">
    <mergeCell ref="A2:D2"/>
    <mergeCell ref="A28:D28"/>
    <mergeCell ref="A33:D33"/>
    <mergeCell ref="A38:V3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ilgiz</dc:creator>
  <cp:keywords/>
  <dc:description/>
  <cp:lastModifiedBy>витек</cp:lastModifiedBy>
  <cp:lastPrinted>2013-02-08T12:46:39Z</cp:lastPrinted>
  <dcterms:created xsi:type="dcterms:W3CDTF">2010-07-09T10:35:30Z</dcterms:created>
  <dcterms:modified xsi:type="dcterms:W3CDTF">2013-10-10T13:18:13Z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